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R:\Projecten\V030001 Basistaken Sport\3. Uitvoering\1. Kernindicatoren\Indicatoren GECON&amp;LSM\LSM-K\LSM KERN 2024\4. Resultaten voor website\"/>
    </mc:Choice>
  </mc:AlternateContent>
  <xr:revisionPtr revIDLastSave="0" documentId="13_ncr:1_{1D582F63-FAA5-4C74-8328-834A66502BB3}" xr6:coauthVersionLast="47" xr6:coauthVersionMax="47" xr10:uidLastSave="{00000000-0000-0000-0000-000000000000}"/>
  <bookViews>
    <workbookView xWindow="-28920" yWindow="-915" windowWidth="29040" windowHeight="15840" xr2:uid="{00000000-000D-0000-FFFF-FFFF00000000}"/>
  </bookViews>
  <sheets>
    <sheet name="Alle jaren" sheetId="11" r:id="rId1"/>
    <sheet name="2024" sheetId="31" r:id="rId2"/>
    <sheet name="2023" sheetId="30" r:id="rId3"/>
    <sheet name="2022" sheetId="29" r:id="rId4"/>
    <sheet name="2021" sheetId="28" r:id="rId5"/>
    <sheet name="2020" sheetId="27" r:id="rId6"/>
    <sheet name="2019" sheetId="26" r:id="rId7"/>
    <sheet name="2018" sheetId="25" r:id="rId8"/>
    <sheet name="2017" sheetId="10" r:id="rId9"/>
    <sheet name="2016" sheetId="5" r:id="rId10"/>
    <sheet name="2015" sheetId="9" r:id="rId11"/>
    <sheet name="2014" sheetId="7" r:id="rId12"/>
    <sheet name="2013" sheetId="12" r:id="rId13"/>
    <sheet name="2012" sheetId="13" r:id="rId14"/>
    <sheet name="2011" sheetId="14" r:id="rId15"/>
    <sheet name="2010" sheetId="15" r:id="rId16"/>
    <sheet name="2009" sheetId="16" r:id="rId17"/>
    <sheet name="2008" sheetId="17" r:id="rId18"/>
    <sheet name="2007" sheetId="18" r:id="rId19"/>
    <sheet name="2006" sheetId="19" r:id="rId20"/>
    <sheet name="2005" sheetId="20" r:id="rId21"/>
    <sheet name="2004" sheetId="21" r:id="rId22"/>
    <sheet name="2003" sheetId="22" r:id="rId23"/>
    <sheet name="2002" sheetId="23" r:id="rId24"/>
    <sheet name="2001" sheetId="24" r:id="rId25"/>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5" l="1"/>
  <c r="C71" i="5"/>
  <c r="C71" i="10"/>
  <c r="C122" i="7" l="1"/>
  <c r="C126" i="9"/>
  <c r="C133" i="5"/>
  <c r="C133" i="10"/>
  <c r="C139" i="25"/>
  <c r="C134" i="26"/>
  <c r="C131" i="27"/>
  <c r="C64" i="27"/>
  <c r="C174" i="27" l="1"/>
  <c r="C254" i="27"/>
  <c r="C250" i="27"/>
  <c r="C246" i="27"/>
  <c r="C242" i="27"/>
  <c r="C238" i="27"/>
  <c r="C234" i="27"/>
  <c r="C230" i="27"/>
  <c r="C226" i="27"/>
  <c r="C222" i="27"/>
  <c r="C218" i="27"/>
  <c r="C214" i="27"/>
  <c r="C210" i="27"/>
  <c r="C206" i="27"/>
  <c r="C202" i="27"/>
  <c r="C198" i="27"/>
  <c r="C194" i="27"/>
  <c r="C190" i="27"/>
  <c r="C186" i="27"/>
  <c r="C182" i="27"/>
  <c r="C178" i="27"/>
  <c r="C79" i="27" l="1"/>
  <c r="C84" i="27"/>
  <c r="C90" i="27"/>
  <c r="C99" i="27"/>
  <c r="C50" i="27"/>
  <c r="C45" i="27"/>
  <c r="C170" i="27" l="1"/>
  <c r="C166" i="27"/>
  <c r="C162" i="27"/>
  <c r="C158" i="27"/>
  <c r="C153" i="27"/>
  <c r="C147" i="27"/>
  <c r="C143" i="27"/>
  <c r="C139" i="27"/>
  <c r="C135" i="27"/>
  <c r="C127" i="27"/>
  <c r="C121" i="27"/>
  <c r="C117" i="27"/>
  <c r="C112" i="27"/>
  <c r="C105" i="27"/>
  <c r="C75" i="27"/>
  <c r="C57" i="27"/>
  <c r="C37" i="27"/>
  <c r="C28" i="27"/>
  <c r="C24" i="27"/>
  <c r="C18" i="27"/>
  <c r="C14" i="27"/>
  <c r="C72" i="26"/>
  <c r="C181" i="26" l="1"/>
  <c r="C177" i="26"/>
  <c r="C169" i="26"/>
  <c r="C174" i="25" l="1"/>
  <c r="C166" i="25"/>
  <c r="C178" i="25"/>
  <c r="C162" i="25"/>
  <c r="C170" i="25"/>
  <c r="C135" i="25"/>
  <c r="C150" i="26" l="1"/>
  <c r="C142" i="26"/>
  <c r="C91" i="25" l="1"/>
  <c r="C56" i="25"/>
  <c r="C107" i="7"/>
  <c r="C95" i="7"/>
  <c r="C111" i="9"/>
  <c r="C99" i="9"/>
  <c r="C118" i="5"/>
  <c r="C106" i="5"/>
  <c r="C118" i="10"/>
  <c r="C106" i="10"/>
  <c r="C106" i="25"/>
  <c r="C107" i="26"/>
  <c r="C57" i="26"/>
  <c r="C140" i="9" l="1"/>
  <c r="C130" i="9" l="1"/>
  <c r="C134" i="9"/>
  <c r="C130" i="7"/>
  <c r="C126" i="7"/>
  <c r="C141" i="5"/>
  <c r="C137" i="5"/>
  <c r="C141" i="10"/>
  <c r="C137" i="10"/>
  <c r="C118" i="25"/>
  <c r="C147" i="25"/>
  <c r="C143" i="25"/>
  <c r="C119" i="26"/>
  <c r="C161" i="26"/>
  <c r="C146" i="26"/>
  <c r="C138" i="26"/>
  <c r="C101" i="26"/>
  <c r="C92" i="26"/>
  <c r="C18" i="26"/>
  <c r="C45" i="26"/>
  <c r="C45" i="7" l="1"/>
  <c r="C49" i="9"/>
  <c r="C56" i="5"/>
  <c r="C56" i="10"/>
  <c r="C76" i="25" l="1"/>
  <c r="C82" i="25"/>
  <c r="C56" i="7"/>
  <c r="C60" i="9"/>
  <c r="C67" i="5"/>
  <c r="C67" i="10"/>
  <c r="C67" i="25"/>
  <c r="C68" i="26"/>
  <c r="C124" i="26" l="1"/>
  <c r="C173" i="26"/>
  <c r="C165" i="26"/>
  <c r="C156" i="26"/>
  <c r="C130" i="26"/>
  <c r="C114" i="26"/>
  <c r="C83" i="26"/>
  <c r="C77" i="26"/>
  <c r="C50" i="26"/>
  <c r="C37" i="26"/>
  <c r="C28" i="26"/>
  <c r="C24" i="26"/>
  <c r="C14" i="26"/>
  <c r="C17" i="5"/>
  <c r="C17" i="10"/>
  <c r="C60" i="7"/>
  <c r="C64" i="9"/>
  <c r="C17" i="25"/>
  <c r="C13" i="25" l="1"/>
  <c r="C23" i="25"/>
  <c r="C27" i="25"/>
  <c r="C36" i="25"/>
  <c r="C44" i="25"/>
  <c r="C49" i="25"/>
  <c r="C100" i="25"/>
  <c r="C113" i="25"/>
  <c r="C129" i="25"/>
  <c r="C153" i="25"/>
  <c r="C123" i="25"/>
  <c r="C158" i="25"/>
  <c r="C29" i="12" l="1"/>
  <c r="C29" i="13"/>
  <c r="C29" i="14"/>
  <c r="C29" i="15"/>
  <c r="C12" i="13" l="1"/>
  <c r="C17" i="13"/>
  <c r="C24" i="13"/>
  <c r="C12" i="24"/>
  <c r="C17" i="24"/>
  <c r="C24" i="24"/>
  <c r="C12" i="23"/>
  <c r="C17" i="23"/>
  <c r="C24" i="23"/>
  <c r="C17" i="22"/>
  <c r="C12" i="22"/>
  <c r="C24" i="22"/>
  <c r="C12" i="21"/>
  <c r="C17" i="21"/>
  <c r="C24" i="21"/>
  <c r="C12" i="20"/>
  <c r="C17" i="20"/>
  <c r="C24" i="20"/>
  <c r="C12" i="19"/>
  <c r="C17" i="19"/>
  <c r="C24" i="19"/>
  <c r="C12" i="18" l="1"/>
  <c r="C17" i="18"/>
  <c r="C24" i="18"/>
  <c r="C12" i="17"/>
  <c r="C17" i="17"/>
  <c r="C24" i="17"/>
  <c r="C12" i="16"/>
  <c r="C17" i="16"/>
  <c r="C24" i="16"/>
  <c r="C12" i="15"/>
  <c r="C17" i="15"/>
  <c r="C24" i="15"/>
  <c r="C12" i="14"/>
  <c r="C17" i="14"/>
  <c r="C24" i="14"/>
  <c r="C12" i="12"/>
  <c r="C17" i="12"/>
  <c r="C24" i="12"/>
  <c r="C152" i="5" l="1"/>
  <c r="C112" i="7" l="1"/>
  <c r="C123" i="5"/>
  <c r="C116" i="9" l="1"/>
  <c r="C123" i="10"/>
  <c r="C149" i="7" l="1"/>
  <c r="C145" i="7"/>
  <c r="C136" i="7"/>
  <c r="C118" i="7"/>
  <c r="C102" i="7"/>
  <c r="C89" i="7"/>
  <c r="C80" i="7"/>
  <c r="C71" i="7"/>
  <c r="C65" i="7"/>
  <c r="C38" i="7"/>
  <c r="C33" i="7"/>
  <c r="C27" i="7"/>
  <c r="C17" i="7"/>
  <c r="C12" i="7"/>
  <c r="C106" i="9"/>
  <c r="C156" i="10" l="1"/>
  <c r="C160" i="10"/>
  <c r="C129" i="10"/>
  <c r="C113" i="10"/>
  <c r="C91" i="10"/>
  <c r="C76" i="10"/>
  <c r="C75" i="9" l="1"/>
  <c r="C113" i="5" l="1"/>
  <c r="C36" i="5"/>
  <c r="C147" i="10"/>
  <c r="C100" i="10"/>
  <c r="C82" i="10"/>
  <c r="C49" i="10"/>
  <c r="C44" i="10"/>
  <c r="C23" i="10"/>
  <c r="C36" i="10"/>
  <c r="C27" i="10"/>
  <c r="C13" i="10"/>
  <c r="C27" i="5"/>
  <c r="C37" i="9" l="1"/>
  <c r="C29" i="9"/>
  <c r="C18" i="9"/>
  <c r="C93" i="9" l="1"/>
  <c r="C153" i="9"/>
  <c r="C149" i="9"/>
  <c r="C122" i="9"/>
  <c r="C84" i="9"/>
  <c r="C69" i="9"/>
  <c r="C160" i="5"/>
  <c r="C156" i="5"/>
  <c r="C147" i="5"/>
  <c r="C129" i="5"/>
  <c r="C100" i="5"/>
  <c r="C91" i="5"/>
  <c r="C82" i="5"/>
  <c r="C76" i="5"/>
  <c r="C42" i="9" l="1"/>
  <c r="C12" i="9"/>
  <c r="C44" i="5" l="1"/>
  <c r="C23" i="5"/>
  <c r="C49" i="5" l="1"/>
  <c r="C13" i="5"/>
</calcChain>
</file>

<file path=xl/sharedStrings.xml><?xml version="1.0" encoding="utf-8"?>
<sst xmlns="http://schemas.openxmlformats.org/spreadsheetml/2006/main" count="4150" uniqueCount="364">
  <si>
    <t>Tabel. Kernindicator Beweegrichtlijnen uitgesplitst naar achtergrondkenmerk</t>
  </si>
  <si>
    <t>Voor vragen neem contact op met: sportenbewegenincijfers@rivm.nl</t>
  </si>
  <si>
    <t>Voldoen aan beweegrichtlijnen 2017 (%)</t>
  </si>
  <si>
    <t>Achtergrondkenmerk</t>
  </si>
  <si>
    <t>Totale bevolking</t>
  </si>
  <si>
    <t xml:space="preserve"> 4 jaar en ouder</t>
  </si>
  <si>
    <t>12 jaar en ouder</t>
  </si>
  <si>
    <t>SOCIAAL DEMOGRAFISCH</t>
  </si>
  <si>
    <t>Geslacht</t>
  </si>
  <si>
    <t>Mannen 4 jaar en ouder</t>
  </si>
  <si>
    <t>Vrouwen 4 jaar en ouder</t>
  </si>
  <si>
    <t>Mannen 12 jaar en ouder</t>
  </si>
  <si>
    <t>Vrouwen 12 jaar en ouder</t>
  </si>
  <si>
    <t>Leeftijd</t>
  </si>
  <si>
    <t>4 t/m 11 jaar</t>
  </si>
  <si>
    <r>
      <t>50,1</t>
    </r>
    <r>
      <rPr>
        <sz val="11"/>
        <color theme="1"/>
        <rFont val="Calibri"/>
        <family val="2"/>
      </rPr>
      <t>*</t>
    </r>
  </si>
  <si>
    <t>12 t/m 17 jaar</t>
  </si>
  <si>
    <t>18 t/m 64 jaar</t>
  </si>
  <si>
    <t>65 jaar en ouder</t>
  </si>
  <si>
    <t>4 t/m 17 jaar</t>
  </si>
  <si>
    <t>18 jaar en ouder</t>
  </si>
  <si>
    <t>50,1*</t>
  </si>
  <si>
    <t>12 t/m 19 jaar</t>
  </si>
  <si>
    <t>20 t/m 34 jaar</t>
  </si>
  <si>
    <t>35 t/m 54 jaar</t>
  </si>
  <si>
    <t>55 t/m 64 jaar</t>
  </si>
  <si>
    <t>65 t/m 79 jaar</t>
  </si>
  <si>
    <t>80 jaar en ouder</t>
  </si>
  <si>
    <t>Leeftijd*geslacht</t>
  </si>
  <si>
    <t>4 t/m 11 jaar: jongens</t>
  </si>
  <si>
    <t>52,7*</t>
  </si>
  <si>
    <t>4 t/m 11 jaar: meisjes</t>
  </si>
  <si>
    <t>47,4*</t>
  </si>
  <si>
    <t>12 t/m 17 jaar: jongens</t>
  </si>
  <si>
    <t>12 t/m 17 jaar: meisjes</t>
  </si>
  <si>
    <t>18 jaar en ouder: mannen</t>
  </si>
  <si>
    <t>18 jaar en ouder: vrouwen</t>
  </si>
  <si>
    <t>Opleidingsniveau</t>
  </si>
  <si>
    <t>Basisonderwijs, vmbo, mbo1</t>
  </si>
  <si>
    <t>≥ 25 jaar</t>
  </si>
  <si>
    <t>Havo, vwo, mbo 2-4</t>
  </si>
  <si>
    <t>Hbo, wo</t>
  </si>
  <si>
    <t>Huishoudinkomen</t>
  </si>
  <si>
    <t>Kwintiel 1</t>
  </si>
  <si>
    <t>≥ 12 jaar</t>
  </si>
  <si>
    <t>Kwintiel 2</t>
  </si>
  <si>
    <t>Kwintiel 3</t>
  </si>
  <si>
    <t>Kwintiel 4</t>
  </si>
  <si>
    <t>Kwintiel 5</t>
  </si>
  <si>
    <t>Opleiding*huishoudinkomen</t>
  </si>
  <si>
    <t>Basisonderwijs, vmbo, mbo1 en laag inkomen (huishouden; kwintiel 1)</t>
  </si>
  <si>
    <r>
      <rPr>
        <sz val="11"/>
        <color theme="1"/>
        <rFont val="Times New Roman"/>
        <family val="1"/>
      </rPr>
      <t xml:space="preserve">≥ </t>
    </r>
    <r>
      <rPr>
        <sz val="11"/>
        <color theme="1"/>
        <rFont val="Calibri"/>
        <family val="2"/>
        <scheme val="minor"/>
      </rPr>
      <t>25 jr</t>
    </r>
  </si>
  <si>
    <t>Basisonderwijs, vmbo, mbo1 en middeninkomen (huishouden; kwintiel 2-4)</t>
  </si>
  <si>
    <t>Basisonderwijs, vmbo, mbo1 en hoog inkomen (huishouden; kwintiel 5)</t>
  </si>
  <si>
    <t>Havo, vwo, mbo 2-4 en laag inkomen (huishouden; kwintiel 1)</t>
  </si>
  <si>
    <t>Havo, vwo, mbo 2-4 en middeninkomen (huishouden; kwintiel 2-4)</t>
  </si>
  <si>
    <t>Havo, vwo, mbo 2-4 en hoog inkomen (huishouden; kwintiel 5)</t>
  </si>
  <si>
    <t>Hbo, wo en laag inkomen (huishouden; kwintiel 1)</t>
  </si>
  <si>
    <t>Hbo, wo en middeninkomen (huishouden; kwintiel 2-4)</t>
  </si>
  <si>
    <t>Hbo, wo en hoog inkomen (huishouden; kwintiel 5)</t>
  </si>
  <si>
    <t xml:space="preserve"> </t>
  </si>
  <si>
    <t>Geaardheid</t>
  </si>
  <si>
    <t>Heteroseksueel</t>
  </si>
  <si>
    <t>Lesbisch/homoseksueel/biseksueel</t>
  </si>
  <si>
    <t>Geaardheid (nieuwe indeling)</t>
  </si>
  <si>
    <t>Homoseksueel/lesbisch</t>
  </si>
  <si>
    <t>Biseksueel+</t>
  </si>
  <si>
    <t>Aseksueel</t>
  </si>
  <si>
    <t>Migratieachtergrond</t>
  </si>
  <si>
    <t>Geen migratieachtergrond</t>
  </si>
  <si>
    <t>≥ 4 jaar</t>
  </si>
  <si>
    <t>Migratieachtergrond Westers</t>
  </si>
  <si>
    <t>Migratieachtergrond Niet-Westers</t>
  </si>
  <si>
    <t>Migratieachtergrond (nieuwe indeling)</t>
  </si>
  <si>
    <t>Geboren in Nederland, ouders geboren in Nederland</t>
  </si>
  <si>
    <t>Geboren in Nederland, ouder(s) geboren in Europa</t>
  </si>
  <si>
    <t>Geboren in Nederland, ouder(s) geboren buiten Europa</t>
  </si>
  <si>
    <t>Geboren in Europa (excl. Nederland)</t>
  </si>
  <si>
    <t>Geboren buiten Europa</t>
  </si>
  <si>
    <t>Burgerlijke staat</t>
  </si>
  <si>
    <t>Gehuwd (inclusief geregistreerd partnerschap)</t>
  </si>
  <si>
    <t>Gescheiden</t>
  </si>
  <si>
    <t>Verweduwd</t>
  </si>
  <si>
    <t>Nooit gehuwd geweest</t>
  </si>
  <si>
    <t>Huishoudsamenstelling</t>
  </si>
  <si>
    <t>Inwonend kind</t>
  </si>
  <si>
    <t>Alleenstaande &lt;40 jr</t>
  </si>
  <si>
    <t>Alleenstaand ≥ 40 jr</t>
  </si>
  <si>
    <t>Partner in paar zonder thuiswonende kinderen</t>
  </si>
  <si>
    <t>Partner in paar met thuiswonende kinderen</t>
  </si>
  <si>
    <t>Ouder in eenoudergezin met thuiswonend(e) kind(eren)</t>
  </si>
  <si>
    <t>Andere samenstelling/overig</t>
  </si>
  <si>
    <t xml:space="preserve">Maatschappelijke </t>
  </si>
  <si>
    <t>Huisvrouw/huisman &lt;65 jr</t>
  </si>
  <si>
    <t>niet</t>
  </si>
  <si>
    <t>(arbeids)positie</t>
  </si>
  <si>
    <t>Betaald werk &lt;32uur per week</t>
  </si>
  <si>
    <t>beschik-</t>
  </si>
  <si>
    <t>≥ 15 jaar</t>
  </si>
  <si>
    <t>Betaald werk ≥32 uur per week</t>
  </si>
  <si>
    <t>baar</t>
  </si>
  <si>
    <t>Gepensioneerd</t>
  </si>
  <si>
    <t>Arbeidsongeschikt of werkloos/zoekend &lt;65 jaar</t>
  </si>
  <si>
    <t>Scholier/student</t>
  </si>
  <si>
    <t>Vrijwilliger</t>
  </si>
  <si>
    <t>Werkende met betaald werk / eigen bedrijf</t>
  </si>
  <si>
    <t>arbeidspositie (nieuwe indeling)</t>
  </si>
  <si>
    <t>Werkloos / werkzoekend</t>
  </si>
  <si>
    <t xml:space="preserve">≥ 15 jaar </t>
  </si>
  <si>
    <t>Gepensioneerd of met vervroegd pensioen</t>
  </si>
  <si>
    <t>Arbeidsongeschikt</t>
  </si>
  <si>
    <t>Scholier of studerende</t>
  </si>
  <si>
    <t>Huisman / huisvrouw</t>
  </si>
  <si>
    <t>Landsdeel</t>
  </si>
  <si>
    <t>Noord-Nederland</t>
  </si>
  <si>
    <t>Oost-Nederland</t>
  </si>
  <si>
    <t>West-Nederland</t>
  </si>
  <si>
    <t>Zuid-Nederland</t>
  </si>
  <si>
    <t>Mate van verstedelijking</t>
  </si>
  <si>
    <t>Zeer sterk stedelijk</t>
  </si>
  <si>
    <t>Sterk stedelijk</t>
  </si>
  <si>
    <t>Matig stedelijk</t>
  </si>
  <si>
    <t>Weinig stedelijk</t>
  </si>
  <si>
    <t>Niet stedelijk</t>
  </si>
  <si>
    <t>G4ᵠ</t>
  </si>
  <si>
    <t>G21</t>
  </si>
  <si>
    <t>Andere gemeenten</t>
  </si>
  <si>
    <t>GEZONDHEID, BEPERKING, AANDOENING EN ZIEKTE</t>
  </si>
  <si>
    <t>Wekelijks sporten</t>
  </si>
  <si>
    <t>Ja</t>
  </si>
  <si>
    <t>Nee</t>
  </si>
  <si>
    <t>Ervaren gezondheid</t>
  </si>
  <si>
    <t>Zeer goed</t>
  </si>
  <si>
    <t>Goed</t>
  </si>
  <si>
    <t>Gaat wel</t>
  </si>
  <si>
    <t>Slecht/zeer slecht</t>
  </si>
  <si>
    <t>Psychische gezondheid (MHI)</t>
  </si>
  <si>
    <t>Psychische klachten (MHI-5)</t>
  </si>
  <si>
    <t>Geen psychische klachten (MHI-5)</t>
  </si>
  <si>
    <t>Langdurige aandoening</t>
  </si>
  <si>
    <t>≥ 12 jr</t>
  </si>
  <si>
    <t>≥ 18 jr</t>
  </si>
  <si>
    <t>Lichamelijke beperking</t>
  </si>
  <si>
    <t>20,2ᵟ</t>
  </si>
  <si>
    <t>46,8ᵟ</t>
  </si>
  <si>
    <t>Langdurige aandoening en</t>
  </si>
  <si>
    <t>Langdurige aandoening en lichamelijke beperking</t>
  </si>
  <si>
    <t>17,9ᵟ</t>
  </si>
  <si>
    <t>Lichamelijke beperkingen</t>
  </si>
  <si>
    <t>Alleen langdurige aandoening</t>
  </si>
  <si>
    <t>44,9ᵟ</t>
  </si>
  <si>
    <t>Alleen lichamelijk beperking</t>
  </si>
  <si>
    <t>26,6ᵟ</t>
  </si>
  <si>
    <t>Geen van beide</t>
  </si>
  <si>
    <t>47,4ᵟ</t>
  </si>
  <si>
    <t>Type beperking</t>
  </si>
  <si>
    <t>Motorisch</t>
  </si>
  <si>
    <t>12,7ᵟ</t>
  </si>
  <si>
    <t>Auditief</t>
  </si>
  <si>
    <t>25,6ᵟ</t>
  </si>
  <si>
    <t>Visueel</t>
  </si>
  <si>
    <t>23,3ᵟ</t>
  </si>
  <si>
    <t>Overgewicht</t>
  </si>
  <si>
    <t>Normaal gewicht (BMI &lt;25 kg/m2)</t>
  </si>
  <si>
    <t>≥ 4 jr</t>
  </si>
  <si>
    <t>Overgewicht (BMI ≥ 25 kg/m2)</t>
  </si>
  <si>
    <t>Mate van overgewicht</t>
  </si>
  <si>
    <t>Matig overgewicht ( (BMI≥ 25 kg/m2 en BMI &lt;30 kg/m2)</t>
  </si>
  <si>
    <t>Ernstig overgewicht/obesitas ( (BMI ≥ 30 kg/m2)</t>
  </si>
  <si>
    <t>Diabetes</t>
  </si>
  <si>
    <t>Diabetes type 2</t>
  </si>
  <si>
    <r>
      <t xml:space="preserve">Beroerte, hersenbloeding of herseninfarct </t>
    </r>
    <r>
      <rPr>
        <sz val="11"/>
        <color theme="1"/>
        <rFont val="Calibri"/>
        <family val="2"/>
        <scheme val="minor"/>
      </rPr>
      <t>(ooit)</t>
    </r>
  </si>
  <si>
    <r>
      <t xml:space="preserve">Hartinfarct </t>
    </r>
    <r>
      <rPr>
        <sz val="11"/>
        <color theme="1"/>
        <rFont val="Calibri"/>
        <family val="2"/>
        <scheme val="minor"/>
      </rPr>
      <t>(ooit)</t>
    </r>
  </si>
  <si>
    <r>
      <t xml:space="preserve">Andere ernstige hartaandoening  zoals hartfalen, angina pectoris </t>
    </r>
    <r>
      <rPr>
        <sz val="11"/>
        <color theme="1"/>
        <rFont val="Calibri"/>
        <family val="2"/>
        <scheme val="minor"/>
      </rPr>
      <t>(afgelopen 12 maanden)</t>
    </r>
    <r>
      <rPr>
        <b/>
        <sz val="11"/>
        <color theme="1"/>
        <rFont val="Calibri"/>
        <family val="2"/>
        <scheme val="minor"/>
      </rPr>
      <t xml:space="preserve"> </t>
    </r>
    <r>
      <rPr>
        <sz val="11"/>
        <color theme="1"/>
        <rFont val="Calibri"/>
        <family val="2"/>
        <scheme val="minor"/>
      </rPr>
      <t>≥ 18 jr</t>
    </r>
  </si>
  <si>
    <r>
      <t xml:space="preserve">Kanker </t>
    </r>
    <r>
      <rPr>
        <sz val="11"/>
        <color theme="1"/>
        <rFont val="Calibri"/>
        <family val="2"/>
        <scheme val="minor"/>
      </rPr>
      <t>(ooit)</t>
    </r>
  </si>
  <si>
    <r>
      <t xml:space="preserve">Kanker </t>
    </r>
    <r>
      <rPr>
        <sz val="11"/>
        <color theme="1"/>
        <rFont val="Calibri"/>
        <family val="2"/>
        <scheme val="minor"/>
      </rPr>
      <t>(afgelopen 12 maanden)</t>
    </r>
  </si>
  <si>
    <r>
      <t xml:space="preserve">Migraine of andere ernstige hoofdpijn </t>
    </r>
    <r>
      <rPr>
        <sz val="11"/>
        <color theme="1"/>
        <rFont val="Calibri"/>
        <family val="2"/>
        <scheme val="minor"/>
      </rPr>
      <t>(afgelopen 12 maanden)</t>
    </r>
    <r>
      <rPr>
        <b/>
        <sz val="11"/>
        <color theme="1"/>
        <rFont val="Calibri"/>
        <family val="2"/>
        <scheme val="minor"/>
      </rPr>
      <t xml:space="preserve"> </t>
    </r>
    <r>
      <rPr>
        <sz val="11"/>
        <color theme="1"/>
        <rFont val="Calibri"/>
        <family val="2"/>
        <scheme val="minor"/>
      </rPr>
      <t>≥ 18 jr</t>
    </r>
  </si>
  <si>
    <r>
      <t xml:space="preserve">Astma </t>
    </r>
    <r>
      <rPr>
        <sz val="11"/>
        <color theme="1"/>
        <rFont val="Calibri"/>
        <family val="2"/>
        <scheme val="minor"/>
      </rPr>
      <t>(afgelopen 12 maanden)</t>
    </r>
  </si>
  <si>
    <r>
      <t xml:space="preserve">COPD, chronische bronchitis, longemfyseem </t>
    </r>
    <r>
      <rPr>
        <sz val="11"/>
        <color theme="1"/>
        <rFont val="Calibri"/>
        <family val="2"/>
        <scheme val="minor"/>
      </rPr>
      <t>(afgelopen 12 maanden)</t>
    </r>
    <r>
      <rPr>
        <b/>
        <sz val="11"/>
        <color theme="1"/>
        <rFont val="Calibri"/>
        <family val="2"/>
        <scheme val="minor"/>
      </rPr>
      <t xml:space="preserve"> </t>
    </r>
    <r>
      <rPr>
        <sz val="11"/>
        <color theme="1"/>
        <rFont val="Calibri"/>
        <family val="2"/>
        <scheme val="minor"/>
      </rPr>
      <t>≥ 18 jr</t>
    </r>
  </si>
  <si>
    <r>
      <t xml:space="preserve">Ernstige of hardnekkige darmstoornissen voor een periode langer dan 3 maanden </t>
    </r>
    <r>
      <rPr>
        <sz val="11"/>
        <color theme="1"/>
        <rFont val="Calibri"/>
        <family val="2"/>
        <scheme val="minor"/>
      </rPr>
      <t>(afgelopen 12 maanden) ≥ 18 jr</t>
    </r>
  </si>
  <si>
    <r>
      <t xml:space="preserve">Chronische gewrichtsontsteking, zoals ontstekingsreuma, chronische reuma, reumatoïde artritis </t>
    </r>
    <r>
      <rPr>
        <sz val="11"/>
        <color theme="1"/>
        <rFont val="Calibri"/>
        <family val="2"/>
        <scheme val="minor"/>
      </rPr>
      <t>(afgelopen 12 maanden) ≥ 18 jr</t>
    </r>
  </si>
  <si>
    <r>
      <t>Ernstige of hardnekkige aandoening van de rug, inclusief hernia</t>
    </r>
    <r>
      <rPr>
        <sz val="11"/>
        <color theme="1"/>
        <rFont val="Calibri"/>
        <family val="2"/>
        <scheme val="minor"/>
      </rPr>
      <t xml:space="preserve"> (afgelopen 12 maanden) ≥ 18 jr</t>
    </r>
  </si>
  <si>
    <r>
      <t>Andere ernstige of hardnekkige aandoening van de nek of schoude</t>
    </r>
    <r>
      <rPr>
        <sz val="11"/>
        <color theme="1"/>
        <rFont val="Calibri"/>
        <family val="2"/>
        <scheme val="minor"/>
      </rPr>
      <t>r (afgelopen 12 maanden) ≥ 18 jr</t>
    </r>
  </si>
  <si>
    <r>
      <t>Allergie</t>
    </r>
    <r>
      <rPr>
        <sz val="11"/>
        <color theme="1"/>
        <rFont val="Calibri"/>
        <family val="2"/>
        <scheme val="minor"/>
      </rPr>
      <t xml:space="preserve"> (afgelopen 12 maanden) </t>
    </r>
  </si>
  <si>
    <r>
      <t xml:space="preserve">Hoge bloeddruk </t>
    </r>
    <r>
      <rPr>
        <sz val="11"/>
        <color theme="1"/>
        <rFont val="Calibri"/>
        <family val="2"/>
        <scheme val="minor"/>
      </rPr>
      <t xml:space="preserve">(afgelopen 12 maanden) </t>
    </r>
  </si>
  <si>
    <r>
      <t xml:space="preserve">Onvrijwillig urineverlies of incontinentie </t>
    </r>
    <r>
      <rPr>
        <sz val="11"/>
        <color theme="1"/>
        <rFont val="Calibri"/>
        <family val="2"/>
        <scheme val="minor"/>
      </rPr>
      <t>(afgelopen 12 maanden) ≥ 18 jr</t>
    </r>
  </si>
  <si>
    <r>
      <t>Gewrichtsslijtage, artrose of slijtagereuma van heupen of knieën</t>
    </r>
    <r>
      <rPr>
        <sz val="11"/>
        <color theme="1"/>
        <rFont val="Calibri"/>
        <family val="2"/>
        <scheme val="minor"/>
      </rPr>
      <t xml:space="preserve"> (afgelopen 12 maanden) ≥ 18 jr</t>
    </r>
  </si>
  <si>
    <r>
      <t>Nieraandoening</t>
    </r>
    <r>
      <rPr>
        <sz val="11"/>
        <color theme="1"/>
        <rFont val="Calibri"/>
        <family val="2"/>
        <scheme val="minor"/>
      </rPr>
      <t xml:space="preserve"> (afgelopen 12 maanden) </t>
    </r>
  </si>
  <si>
    <r>
      <t xml:space="preserve">Depressie </t>
    </r>
    <r>
      <rPr>
        <sz val="11"/>
        <color theme="1"/>
        <rFont val="Calibri"/>
        <family val="2"/>
        <scheme val="minor"/>
      </rPr>
      <t xml:space="preserve">(afgelopen 12 maanden) </t>
    </r>
  </si>
  <si>
    <t>Voor definities beweegrichtlijnen zie www.kernindicatorensportenbewegen.nl</t>
  </si>
  <si>
    <t>BMI: Body mass index</t>
  </si>
  <si>
    <t>* Cijfers afkomstig uit de LSM-A Bewegen en Ongevallen/Leefstijlmonitor RIVM, VeiligheidNL ism CBS, 2015</t>
  </si>
  <si>
    <t>ᵠG4 = Amsterdam, Rotterdam, Den Haag, Utrecht ; G21=Almelo, Arnhem, Breda, Deventer, Dordrecht, Einhoven, Enschede, Groningen, Haarlem, Heerlen, Helmond, Hengelo, 's-Hertogenbosch, Leeuwarden, Leiden, Maastricht, Nijmegen, Schiedam, Tilburg, Venlo, Zwolle</t>
  </si>
  <si>
    <t>ᵟ De vraag over het hebben van een lichamelijke beperking is aan een kleiner deel van de onderzoeksgroep gesteld dan gebruikelijk, hierdoor zijn de aantallen waarop het cijfer gebasseerd is klein</t>
  </si>
  <si>
    <t>**  In het statistiekjaar 2020 werd de waarneming voor de Gezondheidsenquête verstoord door de coronacrisis. In een deel van het jaar was niet mogelijk om aan huis interviews af te nemen en kwam er dus alleen via internet respons binnen. Om hiermee om te kunnen gaan is het weegmodel van de Gezondheidsenquête aangepast voor het jaar 2020. Daarbij is gebruik gemaakt van tijdreeksmodellen om te kunnen corrigeren voor het wegvallen van een deel van de waarneming. Meer informatie hierover kunt u vinden in deze nota (https://www.cbs.nl/nl-nl/longread/rapportages/2021/toelichting-berekening-kwartaal-en-jaarcijfers-gezondheidsenquete-2020). Ook in 2021 had de waarneming voor de Gezondheidsenquête te kampen met verstoringen, als gevolg van corona(maatregelen). Daar is op dezelfde manier mee omgegaan als in 2020. Bij de interpretatie van de cijfers van 2020 en 2021 moet rekening worden gehouden dat de COVID-19-pandemie en de daarmee gepaard gaande maatregelen mogelijk invloed kunnen hebben gehad op het gedrag en de gezondheid van de geïnterviewde zelf.
Het invoeren en optimaliseren van de doelgroepenbenadering in 2021 heeft bij enkele uitkomstvariabelen invloed gehad op de cijfers. Er is door CBS, RIVM en Trimbos-instituut aanvullend onderzoek gedaan, waarbij de waarneemstrategie van 2021 is gesimuleerd op de data van 2014 tot en met 2019. Op die manier kon geschat worden hoe voor die jaren de uitkomsten op enkele kernvariabelen zouden zijn geweest als toen al de waarneemstrategie van 2021 was toegepast. Bij de kernvariabelen over het gebruik van niet-voorgeschreven medicijnen, roken, dagelijks roken, overmatig alcoholgebruik en het voldoen aan de beweegrichtlijnen werden in sommige jaren verschillen gevonden tussen de gepubliceerde en gesimuleerde uitkomsten. Deze verschillen werden met name in de jaren 2014 t/m 2017 gevonden. Over de aanvullende analyses is een nota geschreven, waarin wordt geadviseerd om uit te blijven gaan van de gepubliceerde cijfers van voorgaande jaren. Meer over deze analyse en de uitkomsten is te vinden in de nota: Dataverzamelingsproces Gezondheidsenquête/Leefstijlmonitor 2014-2021 (https://www.cbs.nl/nl-nl/longread/diversen/2022/dataverzamelingsproces-gezondheidsenquete-leefstijlmonitor-2014-2021).</t>
  </si>
  <si>
    <t/>
  </si>
  <si>
    <t>Bron: Gezondheidenquete/Leefstijlmonitor, CBS i.s.m. RIVM 2023</t>
  </si>
  <si>
    <t>Voldoen aan Beweegrichtlijnen 2017</t>
  </si>
  <si>
    <t>Aantallen</t>
  </si>
  <si>
    <t xml:space="preserve">Percentages </t>
  </si>
  <si>
    <t>Aantal</t>
  </si>
  <si>
    <t>Beide onderdelen</t>
  </si>
  <si>
    <t>Matig tot zwaar intensieve activiteiten</t>
  </si>
  <si>
    <t>Spier- en botversterkende activiteiten</t>
  </si>
  <si>
    <t>4 jaar en ouder</t>
  </si>
  <si>
    <t>Mannen</t>
  </si>
  <si>
    <t xml:space="preserve">≥ 4 jaar </t>
  </si>
  <si>
    <t>Vrouwen</t>
  </si>
  <si>
    <t xml:space="preserve">≥ 12 jaar </t>
  </si>
  <si>
    <t>≥  25 jaar</t>
  </si>
  <si>
    <t xml:space="preserve">≥  4 jaar </t>
  </si>
  <si>
    <t xml:space="preserve">≥  12 jaar </t>
  </si>
  <si>
    <t>26 t/m 64 jaar</t>
  </si>
  <si>
    <t>≥  65 jaar</t>
  </si>
  <si>
    <t>&lt; 50</t>
  </si>
  <si>
    <t>-</t>
  </si>
  <si>
    <t>29,3 (17,0-41,6)</t>
  </si>
  <si>
    <t>32,8 (20,1-45,5)</t>
  </si>
  <si>
    <t>65,9 (53,1-78,7)</t>
  </si>
  <si>
    <t>52,3 (41,4-63,4)</t>
  </si>
  <si>
    <t>62,0 (51,1-72,9)</t>
  </si>
  <si>
    <t>81,8 (73,2-90,5)</t>
  </si>
  <si>
    <t>Herkomst (nieuwe indeling)</t>
  </si>
  <si>
    <t>Alleenstaande &lt; 40 jr</t>
  </si>
  <si>
    <t>Alleenstaand &gt;= 40 jr</t>
  </si>
  <si>
    <t>Maatschappelijke arbeidspositie</t>
  </si>
  <si>
    <t>Anders</t>
  </si>
  <si>
    <t>≥ 18 jaar</t>
  </si>
  <si>
    <t xml:space="preserve">≥ 18 jr </t>
  </si>
  <si>
    <t>Overgewicht (BMI &gt;=25 kg/m2)</t>
  </si>
  <si>
    <t>Matig overgewicht  (BMI &gt;=25 kg/m2 en BMI &lt;30 kg/m2)</t>
  </si>
  <si>
    <t>Ernstig overgewicht/obesitas  (BMI &gt;=30 kg/m2)</t>
  </si>
  <si>
    <t>Beroerte, hersenbloeding of herseninfarct (ooit)</t>
  </si>
  <si>
    <t>Hartinfarct (ooit)</t>
  </si>
  <si>
    <t xml:space="preserve">Andere ernstige hartaandoening zoals hartfalen, </t>
  </si>
  <si>
    <t>angina pectoris (afgelopen 12 maanden)</t>
  </si>
  <si>
    <t>Kanker (ooit)</t>
  </si>
  <si>
    <t>Kanker (afgelopen 12 maanden)</t>
  </si>
  <si>
    <t>Migraine of andere ernstige hoofdpijn (afgelopen 12 maanden)</t>
  </si>
  <si>
    <t>Astma (afgelopen 12 maanden)</t>
  </si>
  <si>
    <t xml:space="preserve">COPD, chronische bronchitis, longemfyseem (afgelopen 12 maanden) </t>
  </si>
  <si>
    <t xml:space="preserve">Ernstige of hardnekkige darmstoornissen voor een periode langer dan 3 maanden (afgelopen 12 maanden) </t>
  </si>
  <si>
    <t>Chronische gewrichtsontsteking, zoals ontstekingsreuma, chronische reuma, reumato�de artritis (afgelopen 12 maanden)</t>
  </si>
  <si>
    <t>Ernstige of hardnekkige aandoening van de rug, inclusief hernia (afgelopen 12 maanden)</t>
  </si>
  <si>
    <t xml:space="preserve">Andere ernstige of hardnekkige aandoening van de nek of schouder (afgelopen 12 maanden) </t>
  </si>
  <si>
    <t xml:space="preserve">Allergie (afgelopen 12 maanden) </t>
  </si>
  <si>
    <t xml:space="preserve">Hoge bloeddruk (afgelopen 12 maanden) </t>
  </si>
  <si>
    <t xml:space="preserve">Onvrijwillig urineverlies of incontinentie (afgelopen 12 maanden) </t>
  </si>
  <si>
    <t xml:space="preserve">Gewrichtsslijtage, artrose of slijtagereuma van heupen of knie�n (afgelopen 12 maanden) </t>
  </si>
  <si>
    <t xml:space="preserve">Depressie (afgelopen 12 maanden) </t>
  </si>
  <si>
    <t>Voor definities beweegnormen zie www.kernindicatorensportenbewegen.nl</t>
  </si>
  <si>
    <t>G4 = Amsterdam, Rotterdam, Den Haag, Utrecht ; G21=Almelo, Arnhem, Breda, Deventer, Dordrecht, Einhoven, Enschede, Groningen, Haarlem, Heerlen, Helmond, Hengelo, 's-Hertogenbosch, Leeuwarden, Leiden, Maastricht, Nijmegen, Schiedam, Tilburg, Venlo, Zwolle</t>
  </si>
  <si>
    <t>Voldoen aan  Beweegrichtlijnen 2017**</t>
  </si>
  <si>
    <t xml:space="preserve">≥ 4 jr </t>
  </si>
  <si>
    <t>4 t/m 11 jaar jongens</t>
  </si>
  <si>
    <t>4 t/m 11 jaar meisjes</t>
  </si>
  <si>
    <t>≥ 25 jr</t>
  </si>
  <si>
    <t xml:space="preserve">≥ 12 jr </t>
  </si>
  <si>
    <t>Ouder in eenoudergezin met thuiswonend(e) kin(eren)</t>
  </si>
  <si>
    <t>Matig overgewicht  (BMI ≥ 25 kg/m2 en BMI &lt;30 kg/m2)</t>
  </si>
  <si>
    <t>Ernstig overgewicht/obesitas  (BMI ≥ 30 kg/m2)</t>
  </si>
  <si>
    <t>Bron: Gezondheidenquete/Leefstijlmonitor, CBS i.s.m. RIVM 2021**</t>
  </si>
  <si>
    <t xml:space="preserve">Nieraandoening (afgelopen 12 maanden) </t>
  </si>
  <si>
    <t>** In het statistiekjaar 2020 werd de waarneming voor de Gezondheidsenquête verstoord door de coronacrisis. In een deel van het jaar was niet mogelijk om aan huis interviews af te nemen en kwam er dus alleen via internet respons binnen. Om hiermee om te kunnen gaan is het weegmodel van de Gezondheidsenquête aangepast voor het jaar 2020. Daarbij is gebruik gemaakt van tijdreeksmodellen om te kunnen corrigeren voor het wegvallen van een deel van de waarneming. Meer informatie hierover kunt u vinden in deze nota (https://www.cbs.nl/nl-nl/longread/rapportages/2021/toelichting-berekening-kwartaal-en-jaarcijfers-gezondheidsenquete-2020). Ook in 2021 had de waarneming voor de Gezondheidsenquête te kampen met verstoringen, als gevolg van corona(maatregelen). Daar is op dezelfde manier mee omgegaan als in 2020. Bij de interpretatie van de cijfers van 2020 en 2021 moet rekening worden gehouden dat de COVID-19-pandemie en de daarmee gepaard gaande maatregelen mogelijk invloed kunnen hebben gehad op het gedrag en de gezondheid van de geïnterviewde zelf.
Het invoeren en optimaliseren van de doelgroepenbenadering in 2021 heeft bij enkele uitkomstvariabelen invloed gehad op de cijfers. Er is door CBS, RIVM en Trimbos-instituut aanvullend onderzoek gedaan, waarbij de waarneemstrategie van 2021 is gesimuleerd op de data van 2014 tot en met 2019. Op die manier kon geschat worden hoe voor die jaren de uitkomsten op enkele kernvariabelen zouden zijn geweest als toen al de waarneemstrategie van 2021 was toegepast. Bij de kernvariabelen over het gebruik van niet-voorgeschreven medicijnen, roken, dagelijks roken, overmatig alcoholgebruik en het voldoen aan de beweegrichtlijnen werden in sommige jaren verschillen gevonden tussen de gepubliceerde en gesimuleerde uitkomsten. Deze verschillen werden met name in de jaren 2014 t/m 2017 gevonden. Over de aanvullende analyses is een nota geschreven, waarin wordt geadviseerd om uit te blijven gaan van de gepubliceerde cijfers van voorgaande jaren. Meer over deze analyse en de uitkomsten is te vinden in de nota: Dataverzamelingsproces Gezondheidsenquête/Leefstijlmonitor 2014-2021 (https://www.cbs.nl/nl-nl/longread/diversen/2022/dataverzamelingsproces-gezondheidsenquete-leefstijlmonitor-2014-2021).</t>
  </si>
  <si>
    <t>Bron: Gezondheidenquete/Leefstijlmonitor, CBS i.s.m. RIVM 2020**</t>
  </si>
  <si>
    <t>som</t>
  </si>
  <si>
    <t xml:space="preserve"> ≥ 18 jr</t>
  </si>
  <si>
    <r>
      <t xml:space="preserve">Migraine of andere ernstige hoofdpijn </t>
    </r>
    <r>
      <rPr>
        <sz val="11"/>
        <color theme="1"/>
        <rFont val="Calibri"/>
        <family val="2"/>
        <scheme val="minor"/>
      </rPr>
      <t>(afgelopen 12 maanden)</t>
    </r>
  </si>
  <si>
    <r>
      <t xml:space="preserve">COPD, chronische bronchitis, longemfyseem </t>
    </r>
    <r>
      <rPr>
        <sz val="11"/>
        <color theme="1"/>
        <rFont val="Calibri"/>
        <family val="2"/>
        <scheme val="minor"/>
      </rPr>
      <t>(afgelopen 12 maanden)</t>
    </r>
    <r>
      <rPr>
        <b/>
        <sz val="11"/>
        <color theme="1"/>
        <rFont val="Calibri"/>
        <family val="2"/>
        <scheme val="minor"/>
      </rPr>
      <t xml:space="preserve"> </t>
    </r>
  </si>
  <si>
    <r>
      <t xml:space="preserve">Ernstige of hardnekkige darmstoornissen voor een periode langer dan 3 maanden </t>
    </r>
    <r>
      <rPr>
        <sz val="11"/>
        <color theme="1"/>
        <rFont val="Calibri"/>
        <family val="2"/>
        <scheme val="minor"/>
      </rPr>
      <t xml:space="preserve">(afgelopen 12 maanden) </t>
    </r>
  </si>
  <si>
    <t>Chronische gewrichtsontsteking, zoals ontstekingsreuma, chronische reuma, reumatoïde artritis (afgelopen 12 maanden) ≥ 18 jr</t>
  </si>
  <si>
    <t>Ernstige of hardnekkige aandoening van de rug, inclusief hernia (afgelopen 12 maanden) ≥ 18 jr</t>
  </si>
  <si>
    <r>
      <t>Andere ernstige of hardnekkige aandoening van de nek of schoude</t>
    </r>
    <r>
      <rPr>
        <sz val="11"/>
        <color theme="1"/>
        <rFont val="Calibri"/>
        <family val="2"/>
        <scheme val="minor"/>
      </rPr>
      <t xml:space="preserve">r (afgelopen 12 maanden) </t>
    </r>
  </si>
  <si>
    <t>Onvrijwillig urineverlies of incontinentie (afgelopen 12 maanden) ≥ 18 jr</t>
  </si>
  <si>
    <r>
      <t>Gewrichtsslijtage, artrose of slijtagereuma van heupen of knieën</t>
    </r>
    <r>
      <rPr>
        <sz val="11"/>
        <color theme="1"/>
        <rFont val="Calibri"/>
        <family val="2"/>
        <scheme val="minor"/>
      </rPr>
      <t xml:space="preserve"> (afgelopen 12 maanden) </t>
    </r>
  </si>
  <si>
    <t>** In het statistiekjaar 2020 werd de waarneming voor de Gezondheidsenquête verstoord door de coronacrisis. In een deel van het jaar was het niet mogelijk om aan huis interviews af te nemen en kwam er dus alleen via internet respons binnen. Om hiermee om te kunnen gaan is het weegmodel van de Gezondheidsenquête aangepast voor het jaar 2020. Daarbij is gebruikgemaakt van tijdreeksmodellen om te kunnen corrigeren voor het wegvallen van een deel van de waarneming. Mogelijk is dit weegmodel niet voldoende geweest om hieraan gerelateerde verschillen in sport- en beweeggedrag voldoende te corrigeren. Waardoor cijfers uit 2020 mogelijk een positiever beeld geven. Meer informatie hierover kunt u vinden in deze nota. (https://www.cbs.nl/nl-nl/longread/rapportages/2021/toelichting-berekening-kwartaal-en-jaarcijfers-gezondheidsenquete-2020)</t>
  </si>
  <si>
    <t>Bron: Gezondheidenquete/Leefstijlmonitor, CBS i.s.m. RIVM 2019</t>
  </si>
  <si>
    <t>Voldoen aan  Beweegrichtlijnen 2017</t>
  </si>
  <si>
    <t>Betaald werk &lt; 32 uur per week</t>
  </si>
  <si>
    <t>≥ 15 jr</t>
  </si>
  <si>
    <t>Betaald werk ≥ 32 uur per week</t>
  </si>
  <si>
    <t>COPD, chronische bronchitis, longemfyseem (afgelopen 12 maanden) ≥ 18 jr</t>
  </si>
  <si>
    <t>Ernstige of hardnekkige darmstoornissen voor een periode langer dan 3 (afgelopen 12 maanden) ≥ 18 jr</t>
  </si>
  <si>
    <t>Andere ernstige of hardnekkige aandoening van de nek of schouder (afgelopen 12 maanden) ≥ 18 jr</t>
  </si>
  <si>
    <t>Gewrichtsslijtage, artrose of slijtagereuma van heupen of knieën (afgelopen 12 maanden) ≥ 18 jr</t>
  </si>
  <si>
    <t>Bron: Gezondheidenquete/Leefstijlmonitor, CBS i.s.m. RIVM 2018</t>
  </si>
  <si>
    <t>Bron: Gezondheidenquete/Leefstijlmonitor, CBS i.s.m. RIVM 2017</t>
  </si>
  <si>
    <t>Bron: Gezondheidenquete/Leefstijlmonitor, CBS i.s.m. RIVM 2016</t>
  </si>
  <si>
    <t>G21=Almelo, Arnhem, Breda, Deventer, Dordrecht, Einhoven, Enschede, Groningen, Haarlem, Heerlen, Helmond, Hengelo</t>
  </si>
  <si>
    <t>s-Hertogenbosch, Leeuwarden, Leiden, Maastricht, Nijmegen, Schiedam, Tilburg, Venlo, Zwolle</t>
  </si>
  <si>
    <t>** Uitsplitsing naar fysieke beperking niet mogelijk vanwege kleine aantallen.</t>
  </si>
  <si>
    <t>Bron: Gezondheidenquete/Leefstijlmonitor, CBS i.s.m. RIVM 2015</t>
  </si>
  <si>
    <t>Totale bevolking 12 jaar en ouder</t>
  </si>
  <si>
    <t>Mannen/jongens</t>
  </si>
  <si>
    <t>Vrouwen/meisjes</t>
  </si>
  <si>
    <t>4 t/m 11 jaar*</t>
  </si>
  <si>
    <t>4 t/m 11 jaar: jongens*</t>
  </si>
  <si>
    <t>4 t/m 11 jaar: meisjes*</t>
  </si>
  <si>
    <t>Alleenstaand ≥  40 jr</t>
  </si>
  <si>
    <t>Lichamelijke beperkingᵟ</t>
  </si>
  <si>
    <t>26,5ᵟ</t>
  </si>
  <si>
    <t>54,5ᵟ</t>
  </si>
  <si>
    <t>54,4ᵟ</t>
  </si>
  <si>
    <t>77,6ᵟ</t>
  </si>
  <si>
    <t>52,9ᵟ</t>
  </si>
  <si>
    <t>23,9ᵟ</t>
  </si>
  <si>
    <t>Lichamelijke beperkingenᵟ</t>
  </si>
  <si>
    <t>76,4ᵟ</t>
  </si>
  <si>
    <t>53,1ᵟ</t>
  </si>
  <si>
    <t>59,0ᵟ</t>
  </si>
  <si>
    <t>33,7ᵟ</t>
  </si>
  <si>
    <t>78,0ᵟ</t>
  </si>
  <si>
    <t>54,8ᵟ</t>
  </si>
  <si>
    <t>Type beperkingᵟ</t>
  </si>
  <si>
    <t>18,1ᵟ</t>
  </si>
  <si>
    <t>49,0ᵟ</t>
  </si>
  <si>
    <t>32,5ᵟ</t>
  </si>
  <si>
    <t>56,6ᵟ</t>
  </si>
  <si>
    <t>30,1ᵟ</t>
  </si>
  <si>
    <t>BMI: body mass index</t>
  </si>
  <si>
    <t>Bron: Gezondheidenquete/Leefstijlmonitor, CBS i.s.m. RIVM 2014</t>
  </si>
  <si>
    <t>Bron: Gezondheidenquete, CBS i.s.m. RIVM 2013</t>
  </si>
  <si>
    <t>Voor meer vragen neem contact op met: sportenbewegenincijfers@rivm.nl</t>
  </si>
  <si>
    <t>Bron: Gezondheidenquete, CBS i.s.m. RIVM 2012</t>
  </si>
  <si>
    <t>Bron: Gezondheidenquete, CBS i.s.m. RIVM 2011</t>
  </si>
  <si>
    <t>Bron: Gezondheidenquete, CBS i.s.m. RIVM 2010</t>
  </si>
  <si>
    <t>Bron: Gezondheidenquete, CBS i.s.m. RIVM 2009</t>
  </si>
  <si>
    <t>Bron: Gezondheidenquete, CBS i.s.m. RIVM 2008</t>
  </si>
  <si>
    <t>Bron: Gezondheidenquete, CBS i.s.m. RIVM 2007</t>
  </si>
  <si>
    <t>Bron: Gezondheidenquete, CBS i.s.m. RIVM 2006</t>
  </si>
  <si>
    <t>Bron: Gezondheidenquete, CBS i.s.m. RIVM 2005</t>
  </si>
  <si>
    <t>Bron: Gezondheidenquete, CBS i.s.m. RIVM 2004</t>
  </si>
  <si>
    <t>Bron: Gezondheidenquete, CBS i.s.m. RIVM 2003</t>
  </si>
  <si>
    <t>Bron: Gezondheidenquete, CBS i.s.m. RIVM 2002</t>
  </si>
  <si>
    <t>Bron: Gezondheidenquete, CBS i.s.m. RIVM 2001</t>
  </si>
  <si>
    <t>Tabel. Kernindicator  Beweegrichtlijnen uitgesplitst naar achtergrondkenmerk</t>
  </si>
  <si>
    <t>Bron: Gezondheidenquête/Leefstijlmonitor, CBS i.s.m. RIVM 2024</t>
  </si>
  <si>
    <t>GEZONDHEID, BEPERKING, AANDOENING* EN ZIEKTE</t>
  </si>
  <si>
    <t>Bron: Gezondheidenquete/Leefstijlmonitor, CBS i.s.m. RIVM 2022</t>
  </si>
  <si>
    <t>Voldoen aan  Beweegrichtlijnen</t>
  </si>
  <si>
    <t>Voldoen aan Beweegrichtlijnen</t>
  </si>
  <si>
    <t>&lt;100</t>
  </si>
  <si>
    <t>aantallen te klein</t>
  </si>
  <si>
    <r>
      <t>2021</t>
    </r>
    <r>
      <rPr>
        <sz val="12"/>
        <color theme="1"/>
        <rFont val="Calibri"/>
        <family val="2"/>
        <scheme val="minor"/>
      </rPr>
      <t>**</t>
    </r>
  </si>
  <si>
    <r>
      <t>2020*</t>
    </r>
    <r>
      <rPr>
        <sz val="12"/>
        <color theme="1"/>
        <rFont val="Calibri"/>
        <family val="2"/>
        <scheme val="minor"/>
      </rPr>
      <t>*</t>
    </r>
  </si>
  <si>
    <t>Vanaf 2016 zijn cijfers beschikbaar vanaf de leeftijd van 4 jaar</t>
  </si>
  <si>
    <t>Bron: CBS-Gezondheidsenquête (2001-2013), Gezondheidenquête/Leefstijlmonitor CBS i.s.m het RIVM (2014-2024) </t>
  </si>
  <si>
    <t>versie: 28/10/2025</t>
  </si>
  <si>
    <t>Geaardheid*geslacht</t>
  </si>
  <si>
    <t>Man, Heteroseksueel</t>
  </si>
  <si>
    <t>Man, Lesbisch/homoseksueel/biseksueel+</t>
  </si>
  <si>
    <t>Vrouw, Heteroseksueel</t>
  </si>
  <si>
    <t>Vrouw, Lesbisch/homoseksueel/biseksueel+</t>
  </si>
  <si>
    <t>Migratieachtergrond*geslacht</t>
  </si>
  <si>
    <t>Man, Geboren in Nederland, ouders geboren in Nederland</t>
  </si>
  <si>
    <t>Man, Geboren in Nederland, ouder(s) geboren in Europa</t>
  </si>
  <si>
    <t>Man, Geboren in Nederland, ouder(s) geboren buiten Europa</t>
  </si>
  <si>
    <t>Man, Geboren in Europa (excl. Nederland)</t>
  </si>
  <si>
    <t>Man, Geboren buiten Europa</t>
  </si>
  <si>
    <t>Vrouw, Geboren in Nederland, ouders geboren in Nederland</t>
  </si>
  <si>
    <t>Vrouw, Geboren in Nederland, ouder(s) geboren in Europa</t>
  </si>
  <si>
    <t>Vrouw, Geboren in Nederland, ouder(s) geboren buiten Europa</t>
  </si>
  <si>
    <t>Vrouw, Geboren in Europa (excl. Nederland)</t>
  </si>
  <si>
    <t>Vrouw, Geboren buiten Europa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</si>
</sst>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7" x14ac:knownFonts="1">
    <font>
      <sz val="10"/>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sz val="11"/>
      <color indexed="8"/>
      <name val="Calibri"/>
      <family val="2"/>
      <scheme val="minor"/>
    </font>
    <font>
      <sz val="12"/>
      <color theme="1"/>
      <name val="Calibri"/>
      <family val="2"/>
      <scheme val="minor"/>
    </font>
    <font>
      <b/>
      <sz val="12"/>
      <color indexed="8"/>
      <name val="Calibri"/>
      <family val="2"/>
      <scheme val="minor"/>
    </font>
    <font>
      <b/>
      <sz val="14"/>
      <color theme="1"/>
      <name val="Calibri"/>
      <family val="2"/>
      <scheme val="minor"/>
    </font>
    <font>
      <sz val="14"/>
      <color theme="1"/>
      <name val="Times New Roman"/>
      <family val="2"/>
    </font>
    <font>
      <b/>
      <sz val="16"/>
      <color theme="1"/>
      <name val="Calibri"/>
      <family val="2"/>
      <scheme val="minor"/>
    </font>
    <font>
      <b/>
      <sz val="12"/>
      <color theme="1"/>
      <name val="Calibri"/>
      <family val="2"/>
      <scheme val="minor"/>
    </font>
    <font>
      <b/>
      <sz val="11"/>
      <color indexed="8"/>
      <name val="Calibri"/>
      <family val="2"/>
      <scheme val="minor"/>
    </font>
    <font>
      <i/>
      <sz val="11"/>
      <color theme="1"/>
      <name val="Calibri"/>
      <family val="2"/>
      <scheme val="minor"/>
    </font>
    <font>
      <sz val="10"/>
      <color theme="1"/>
      <name val="Calibri"/>
      <family val="2"/>
      <scheme val="minor"/>
    </font>
    <font>
      <i/>
      <sz val="11"/>
      <color indexed="8"/>
      <name val="Calibri"/>
      <family val="2"/>
      <scheme val="minor"/>
    </font>
    <font>
      <sz val="11"/>
      <color rgb="FFFF0000"/>
      <name val="Calibri"/>
      <family val="2"/>
      <scheme val="minor"/>
    </font>
    <font>
      <sz val="11"/>
      <color theme="1"/>
      <name val="Times New Roman"/>
      <family val="1"/>
    </font>
    <font>
      <sz val="9.9"/>
      <color theme="1"/>
      <name val="Calibri"/>
      <family val="2"/>
    </font>
    <font>
      <sz val="11"/>
      <color theme="1"/>
      <name val="Calibri"/>
      <family val="2"/>
    </font>
    <font>
      <sz val="10"/>
      <name val="Times New Roman"/>
      <family val="2"/>
    </font>
    <font>
      <i/>
      <sz val="11"/>
      <name val="Calibri"/>
      <family val="2"/>
      <scheme val="minor"/>
    </font>
    <font>
      <sz val="11"/>
      <name val="Calibri"/>
      <family val="2"/>
      <scheme val="minor"/>
    </font>
    <font>
      <sz val="11"/>
      <color theme="1"/>
      <name val="Calibri"/>
      <family val="1"/>
      <scheme val="minor"/>
    </font>
    <font>
      <sz val="10"/>
      <color theme="1"/>
      <name val="Times New Roman"/>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4"/>
      <color theme="1"/>
      <name val="Calibri"/>
      <family val="2"/>
      <scheme val="minor"/>
    </font>
    <font>
      <sz val="11"/>
      <color theme="1"/>
      <name val="Times New Roman"/>
      <family val="2"/>
    </font>
    <font>
      <sz val="8"/>
      <name val="Times New Roman"/>
      <family val="2"/>
    </font>
    <font>
      <b/>
      <sz val="16"/>
      <color rgb="FF000000"/>
      <name val="Calibri"/>
      <family val="2"/>
    </font>
    <font>
      <sz val="11"/>
      <color rgb="FF000000"/>
      <name val="Calibri"/>
      <family val="2"/>
    </font>
    <font>
      <b/>
      <sz val="12"/>
      <color rgb="FF000000"/>
      <name val="Calibri"/>
      <family val="2"/>
    </font>
    <font>
      <b/>
      <sz val="14"/>
      <color rgb="FF000000"/>
      <name val="Calibri"/>
      <family val="2"/>
    </font>
    <font>
      <b/>
      <sz val="11"/>
      <color rgb="FF000000"/>
      <name val="Calibri"/>
      <family val="2"/>
    </font>
    <font>
      <sz val="14"/>
      <color rgb="FF000000"/>
      <name val="Calibri"/>
      <family val="2"/>
    </font>
    <font>
      <sz val="10"/>
      <color rgb="FF000000"/>
      <name val="Calibri"/>
      <family val="2"/>
    </font>
    <font>
      <sz val="11"/>
      <color rgb="FF000000"/>
      <name val="Calibri"/>
      <family val="2"/>
      <scheme val="minor"/>
    </font>
    <font>
      <b/>
      <sz val="16"/>
      <color rgb="FF000000"/>
      <name val="Calibri"/>
    </font>
    <font>
      <sz val="11"/>
      <color rgb="FF000000"/>
      <name val="Calibri"/>
    </font>
    <font>
      <b/>
      <sz val="12"/>
      <color rgb="FF000000"/>
      <name val="Calibri"/>
    </font>
    <font>
      <b/>
      <sz val="14"/>
      <color rgb="FF000000"/>
      <name val="Calibri"/>
    </font>
    <font>
      <b/>
      <sz val="11"/>
      <color rgb="FF000000"/>
      <name val="Calibri"/>
    </font>
    <font>
      <sz val="14"/>
      <color rgb="FF000000"/>
      <name val="Calibri"/>
    </font>
    <font>
      <sz val="10"/>
      <color rgb="FF000000"/>
      <name val="Calibri"/>
    </font>
    <font>
      <sz val="11"/>
      <color rgb="FFFF0000"/>
      <name val="Calibri"/>
      <family val="2"/>
    </font>
    <font>
      <sz val="11"/>
      <name val="Calibri"/>
      <family val="2"/>
    </font>
    <font>
      <sz val="9"/>
      <color rgb="FF010205"/>
      <name val="Arial"/>
      <family val="2"/>
    </font>
    <font>
      <i/>
      <sz val="11"/>
      <color rgb="FF000000"/>
      <name val="Calibri"/>
      <family val="2"/>
    </font>
  </fonts>
  <fills count="1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tint="-0.14999847407452621"/>
        <bgColor indexed="64"/>
      </patternFill>
    </fill>
    <fill>
      <patternFill patternType="solid">
        <fgColor theme="0"/>
        <bgColor indexed="64"/>
      </patternFill>
    </fill>
    <fill>
      <patternFill patternType="solid">
        <fgColor rgb="FFF5F5F5"/>
      </patternFill>
    </fill>
    <fill>
      <patternFill patternType="solid">
        <fgColor rgb="FFD6D6D6"/>
      </patternFill>
    </fill>
    <fill>
      <patternFill patternType="solid">
        <fgColor rgb="FFF2F2F2"/>
        <bgColor indexed="64"/>
      </patternFill>
    </fill>
  </fills>
  <borders count="32">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top/>
      <bottom style="medium">
        <color rgb="FF000000"/>
      </bottom>
      <diagonal/>
    </border>
    <border>
      <left/>
      <right/>
      <top style="thin">
        <color rgb="FF000000"/>
      </top>
      <bottom/>
      <diagonal/>
    </border>
    <border>
      <left style="medium">
        <color rgb="FF000000"/>
      </left>
      <right/>
      <top/>
      <bottom/>
      <diagonal/>
    </border>
    <border>
      <left/>
      <right/>
      <top style="thin">
        <color rgb="FF000000"/>
      </top>
      <bottom style="thin">
        <color rgb="FF000000"/>
      </bottom>
      <diagonal/>
    </border>
    <border>
      <left/>
      <right/>
      <top/>
      <bottom style="thin">
        <color rgb="FF000000"/>
      </bottom>
      <diagonal/>
    </border>
    <border>
      <left/>
      <right/>
      <top style="medium">
        <color rgb="FF000000"/>
      </top>
      <bottom/>
      <diagonal/>
    </border>
    <border>
      <left/>
      <right style="medium">
        <color rgb="FF000000"/>
      </right>
      <top style="thin">
        <color rgb="FF000000"/>
      </top>
      <bottom style="thin">
        <color rgb="FF000000"/>
      </bottom>
      <diagonal/>
    </border>
  </borders>
  <cellStyleXfs count="256">
    <xf numFmtId="0" fontId="0" fillId="0" borderId="0"/>
    <xf numFmtId="0" fontId="9" fillId="0" borderId="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37" fillId="5" borderId="0" applyNumberFormat="0" applyBorder="0" applyAlignment="0" applyProtection="0"/>
    <xf numFmtId="0" fontId="41" fillId="8" borderId="18" applyNumberFormat="0" applyAlignment="0" applyProtection="0"/>
    <xf numFmtId="0" fontId="43" fillId="9" borderId="21" applyNumberFormat="0" applyAlignment="0" applyProtection="0"/>
    <xf numFmtId="0" fontId="44" fillId="0" borderId="0" applyNumberFormat="0" applyFill="0" applyBorder="0" applyAlignment="0" applyProtection="0"/>
    <xf numFmtId="0" fontId="36" fillId="4" borderId="0" applyNumberFormat="0" applyBorder="0" applyAlignment="0" applyProtection="0"/>
    <xf numFmtId="0" fontId="33" fillId="0" borderId="15" applyNumberFormat="0" applyFill="0" applyAlignment="0" applyProtection="0"/>
    <xf numFmtId="0" fontId="34" fillId="0" borderId="16" applyNumberFormat="0" applyFill="0" applyAlignment="0" applyProtection="0"/>
    <xf numFmtId="0" fontId="35" fillId="0" borderId="17" applyNumberFormat="0" applyFill="0" applyAlignment="0" applyProtection="0"/>
    <xf numFmtId="0" fontId="35" fillId="0" borderId="0" applyNumberFormat="0" applyFill="0" applyBorder="0" applyAlignment="0" applyProtection="0"/>
    <xf numFmtId="0" fontId="39" fillId="7" borderId="18" applyNumberFormat="0" applyAlignment="0" applyProtection="0"/>
    <xf numFmtId="0" fontId="42" fillId="0" borderId="20" applyNumberFormat="0" applyFill="0" applyAlignment="0" applyProtection="0"/>
    <xf numFmtId="0" fontId="38" fillId="6" borderId="0" applyNumberFormat="0" applyBorder="0" applyAlignment="0" applyProtection="0"/>
    <xf numFmtId="0" fontId="31" fillId="0" borderId="0"/>
    <xf numFmtId="0" fontId="7" fillId="10" borderId="22" applyNumberFormat="0" applyFont="0" applyAlignment="0" applyProtection="0"/>
    <xf numFmtId="0" fontId="40" fillId="8" borderId="19" applyNumberForma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2" fillId="0" borderId="0" applyNumberFormat="0" applyFill="0" applyBorder="0" applyAlignment="0" applyProtection="0"/>
    <xf numFmtId="0" fontId="10" fillId="0" borderId="23" applyNumberFormat="0" applyFill="0" applyAlignment="0" applyProtection="0"/>
    <xf numFmtId="0" fontId="23" fillId="0" borderId="0" applyNumberFormat="0" applyFill="0" applyBorder="0" applyAlignment="0" applyProtection="0"/>
    <xf numFmtId="0" fontId="6" fillId="0" borderId="0"/>
    <xf numFmtId="0" fontId="55" fillId="0" borderId="0"/>
    <xf numFmtId="0" fontId="5" fillId="0" borderId="0"/>
    <xf numFmtId="0" fontId="5" fillId="0" borderId="0"/>
    <xf numFmtId="0" fontId="5" fillId="0" borderId="0"/>
    <xf numFmtId="0" fontId="5"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cellStyleXfs>
  <cellXfs count="310">
    <xf numFmtId="0" fontId="0" fillId="0" borderId="0" xfId="0"/>
    <xf numFmtId="0" fontId="10" fillId="2" borderId="2" xfId="0" applyFont="1" applyFill="1" applyBorder="1"/>
    <xf numFmtId="0" fontId="13" fillId="2" borderId="7" xfId="0" applyFont="1" applyFill="1" applyBorder="1"/>
    <xf numFmtId="0" fontId="10" fillId="2" borderId="3" xfId="0" applyFont="1" applyFill="1" applyBorder="1" applyAlignment="1">
      <alignment horizontal="right"/>
    </xf>
    <xf numFmtId="0" fontId="10" fillId="2" borderId="0" xfId="0" applyFont="1" applyFill="1"/>
    <xf numFmtId="3" fontId="12" fillId="2" borderId="0" xfId="2" applyNumberFormat="1" applyFont="1" applyFill="1" applyAlignment="1">
      <alignment horizontal="center" vertical="top"/>
    </xf>
    <xf numFmtId="0" fontId="12" fillId="2" borderId="0" xfId="2" applyFont="1" applyFill="1" applyAlignment="1">
      <alignment horizontal="center" vertical="top"/>
    </xf>
    <xf numFmtId="0" fontId="15" fillId="2" borderId="6" xfId="0" applyFont="1" applyFill="1" applyBorder="1"/>
    <xf numFmtId="0" fontId="14" fillId="2" borderId="9" xfId="1" applyFont="1" applyFill="1" applyBorder="1" applyAlignment="1">
      <alignment horizontal="center" vertical="center" wrapText="1"/>
    </xf>
    <xf numFmtId="0" fontId="0" fillId="2" borderId="6" xfId="0" applyFill="1" applyBorder="1" applyAlignment="1">
      <alignment horizontal="center" vertical="center" wrapText="1"/>
    </xf>
    <xf numFmtId="164" fontId="0" fillId="0" borderId="0" xfId="0" applyNumberFormat="1"/>
    <xf numFmtId="164" fontId="20" fillId="2" borderId="0" xfId="0" applyNumberFormat="1" applyFont="1" applyFill="1" applyAlignment="1">
      <alignment horizontal="center"/>
    </xf>
    <xf numFmtId="0" fontId="21" fillId="0" borderId="0" xfId="0" applyFont="1"/>
    <xf numFmtId="164" fontId="21" fillId="0" borderId="0" xfId="0" applyNumberFormat="1" applyFont="1"/>
    <xf numFmtId="0" fontId="0" fillId="2" borderId="0" xfId="0" applyFill="1"/>
    <xf numFmtId="0" fontId="10" fillId="2" borderId="0" xfId="0" applyFont="1" applyFill="1" applyAlignment="1">
      <alignment horizontal="right"/>
    </xf>
    <xf numFmtId="1" fontId="0" fillId="0" borderId="0" xfId="0" applyNumberFormat="1"/>
    <xf numFmtId="0" fontId="0" fillId="2" borderId="4" xfId="0" applyFill="1" applyBorder="1"/>
    <xf numFmtId="0" fontId="10" fillId="2" borderId="10" xfId="0" applyFont="1" applyFill="1" applyBorder="1"/>
    <xf numFmtId="3" fontId="12" fillId="2" borderId="10" xfId="2" applyNumberFormat="1" applyFont="1" applyFill="1" applyBorder="1" applyAlignment="1">
      <alignment horizontal="center" vertical="top"/>
    </xf>
    <xf numFmtId="0" fontId="0" fillId="0" borderId="0" xfId="0" applyAlignment="1">
      <alignment horizontal="center"/>
    </xf>
    <xf numFmtId="0" fontId="10" fillId="2" borderId="3" xfId="0" applyFont="1" applyFill="1" applyBorder="1"/>
    <xf numFmtId="0" fontId="16" fillId="2" borderId="0" xfId="0" applyFont="1" applyFill="1" applyAlignment="1">
      <alignment horizontal="center" vertical="center" wrapText="1"/>
    </xf>
    <xf numFmtId="0" fontId="18" fillId="2" borderId="12" xfId="0" applyFont="1" applyFill="1" applyBorder="1" applyAlignment="1">
      <alignment horizontal="center" vertical="center" wrapText="1"/>
    </xf>
    <xf numFmtId="0" fontId="13" fillId="2" borderId="6" xfId="0" applyFont="1" applyFill="1" applyBorder="1"/>
    <xf numFmtId="0" fontId="0" fillId="2" borderId="0" xfId="0" applyFill="1" applyAlignment="1">
      <alignment horizontal="center" vertical="center" wrapText="1"/>
    </xf>
    <xf numFmtId="0" fontId="0" fillId="0" borderId="6" xfId="0" applyBorder="1"/>
    <xf numFmtId="0" fontId="0" fillId="2" borderId="6" xfId="0" applyFill="1" applyBorder="1"/>
    <xf numFmtId="0" fontId="10" fillId="2" borderId="6" xfId="0" applyFont="1" applyFill="1" applyBorder="1"/>
    <xf numFmtId="3" fontId="12" fillId="2" borderId="6" xfId="2" applyNumberFormat="1" applyFont="1" applyFill="1" applyBorder="1" applyAlignment="1">
      <alignment horizontal="center" vertical="top"/>
    </xf>
    <xf numFmtId="0" fontId="14" fillId="2" borderId="6" xfId="1" applyFont="1" applyFill="1" applyBorder="1" applyAlignment="1">
      <alignment horizontal="center" vertical="center" wrapText="1"/>
    </xf>
    <xf numFmtId="0" fontId="0" fillId="2" borderId="3" xfId="0" applyFill="1" applyBorder="1"/>
    <xf numFmtId="0" fontId="0" fillId="2" borderId="6" xfId="0" applyFill="1" applyBorder="1" applyAlignment="1">
      <alignment horizontal="center"/>
    </xf>
    <xf numFmtId="0" fontId="0" fillId="2" borderId="0" xfId="0" applyFill="1" applyAlignment="1">
      <alignment horizontal="center"/>
    </xf>
    <xf numFmtId="164" fontId="0" fillId="2" borderId="0" xfId="0" applyNumberFormat="1" applyFill="1"/>
    <xf numFmtId="0" fontId="10" fillId="2" borderId="10" xfId="0" applyFont="1" applyFill="1" applyBorder="1" applyAlignment="1">
      <alignment horizontal="center" wrapText="1"/>
    </xf>
    <xf numFmtId="0" fontId="0" fillId="2" borderId="10" xfId="0" applyFill="1" applyBorder="1"/>
    <xf numFmtId="1" fontId="0" fillId="2" borderId="13" xfId="0" applyNumberFormat="1" applyFill="1" applyBorder="1"/>
    <xf numFmtId="0" fontId="0" fillId="2" borderId="13" xfId="0" applyFill="1" applyBorder="1"/>
    <xf numFmtId="0" fontId="0" fillId="2" borderId="10" xfId="0" applyFill="1" applyBorder="1" applyAlignment="1">
      <alignment horizontal="center"/>
    </xf>
    <xf numFmtId="0" fontId="14" fillId="2" borderId="13" xfId="1" applyFont="1" applyFill="1" applyBorder="1" applyAlignment="1">
      <alignment horizontal="center" vertical="center" wrapText="1"/>
    </xf>
    <xf numFmtId="0" fontId="10" fillId="2" borderId="0" xfId="0" applyFont="1" applyFill="1" applyAlignment="1">
      <alignment horizontal="center"/>
    </xf>
    <xf numFmtId="1" fontId="12" fillId="2" borderId="0" xfId="2" applyNumberFormat="1" applyFont="1" applyFill="1" applyAlignment="1">
      <alignment horizontal="center" vertical="top"/>
    </xf>
    <xf numFmtId="1" fontId="19" fillId="2" borderId="0" xfId="2" applyNumberFormat="1" applyFont="1" applyFill="1" applyAlignment="1">
      <alignment horizontal="center" vertical="top"/>
    </xf>
    <xf numFmtId="0" fontId="20" fillId="2" borderId="0" xfId="0" applyFont="1" applyFill="1" applyAlignment="1">
      <alignment horizontal="center"/>
    </xf>
    <xf numFmtId="1" fontId="10" fillId="2" borderId="0" xfId="0" applyNumberFormat="1" applyFont="1" applyFill="1" applyAlignment="1">
      <alignment horizontal="center"/>
    </xf>
    <xf numFmtId="1" fontId="10" fillId="2" borderId="0" xfId="0" applyNumberFormat="1" applyFont="1" applyFill="1" applyAlignment="1">
      <alignment horizontal="center" vertical="center"/>
    </xf>
    <xf numFmtId="1" fontId="20" fillId="2" borderId="0" xfId="0" applyNumberFormat="1" applyFont="1" applyFill="1" applyAlignment="1">
      <alignment horizontal="center"/>
    </xf>
    <xf numFmtId="1" fontId="0" fillId="2" borderId="0" xfId="0" applyNumberFormat="1" applyFill="1" applyAlignment="1">
      <alignment horizontal="center"/>
    </xf>
    <xf numFmtId="1" fontId="10" fillId="2" borderId="13" xfId="0" applyNumberFormat="1" applyFont="1" applyFill="1" applyBorder="1" applyAlignment="1">
      <alignment horizontal="center"/>
    </xf>
    <xf numFmtId="1" fontId="10" fillId="2" borderId="12" xfId="0" applyNumberFormat="1" applyFont="1" applyFill="1" applyBorder="1" applyAlignment="1">
      <alignment horizontal="center"/>
    </xf>
    <xf numFmtId="0" fontId="10" fillId="2" borderId="12" xfId="0" applyFont="1" applyFill="1" applyBorder="1" applyAlignment="1">
      <alignment horizontal="center"/>
    </xf>
    <xf numFmtId="0" fontId="0" fillId="2" borderId="12" xfId="0" applyFill="1" applyBorder="1"/>
    <xf numFmtId="0" fontId="10" fillId="2" borderId="4" xfId="0" applyFont="1" applyFill="1" applyBorder="1" applyAlignment="1">
      <alignment horizontal="right"/>
    </xf>
    <xf numFmtId="1" fontId="10" fillId="2" borderId="14" xfId="0" applyNumberFormat="1" applyFont="1" applyFill="1" applyBorder="1" applyAlignment="1">
      <alignment horizontal="center"/>
    </xf>
    <xf numFmtId="3" fontId="12" fillId="2" borderId="4" xfId="2" applyNumberFormat="1" applyFont="1" applyFill="1" applyBorder="1" applyAlignment="1">
      <alignment horizontal="center" vertical="top"/>
    </xf>
    <xf numFmtId="164" fontId="20" fillId="2" borderId="4" xfId="0" applyNumberFormat="1" applyFont="1" applyFill="1" applyBorder="1" applyAlignment="1">
      <alignment horizontal="center"/>
    </xf>
    <xf numFmtId="0" fontId="0" fillId="0" borderId="4" xfId="0" applyBorder="1"/>
    <xf numFmtId="0" fontId="10" fillId="2" borderId="10" xfId="0" applyFont="1" applyFill="1" applyBorder="1" applyAlignment="1">
      <alignment horizontal="center" vertical="center" wrapText="1"/>
    </xf>
    <xf numFmtId="0" fontId="0" fillId="2" borderId="10" xfId="0" applyFill="1" applyBorder="1" applyAlignment="1">
      <alignment vertical="center"/>
    </xf>
    <xf numFmtId="0" fontId="21" fillId="2" borderId="0" xfId="0" applyFont="1" applyFill="1"/>
    <xf numFmtId="3" fontId="22" fillId="2" borderId="0" xfId="2" applyNumberFormat="1" applyFont="1" applyFill="1" applyAlignment="1">
      <alignment horizontal="center" vertical="top"/>
    </xf>
    <xf numFmtId="0" fontId="26" fillId="2" borderId="0" xfId="0" applyFont="1" applyFill="1"/>
    <xf numFmtId="0" fontId="18" fillId="2" borderId="0" xfId="0" applyFont="1" applyFill="1" applyAlignment="1">
      <alignment horizontal="center" vertical="center" wrapText="1"/>
    </xf>
    <xf numFmtId="1" fontId="18" fillId="2" borderId="0" xfId="0" applyNumberFormat="1" applyFont="1" applyFill="1" applyAlignment="1">
      <alignment horizontal="center" vertical="center" wrapText="1"/>
    </xf>
    <xf numFmtId="0" fontId="18" fillId="2" borderId="0" xfId="0" applyFont="1" applyFill="1" applyAlignment="1">
      <alignment horizontal="center" vertical="center"/>
    </xf>
    <xf numFmtId="0" fontId="27" fillId="2" borderId="0" xfId="0" applyFont="1" applyFill="1"/>
    <xf numFmtId="3" fontId="12" fillId="2" borderId="1" xfId="2" applyNumberFormat="1" applyFont="1" applyFill="1" applyBorder="1" applyAlignment="1">
      <alignment horizontal="center" vertical="top"/>
    </xf>
    <xf numFmtId="0" fontId="20" fillId="2" borderId="0" xfId="0" applyFont="1" applyFill="1" applyAlignment="1">
      <alignment horizontal="right"/>
    </xf>
    <xf numFmtId="164" fontId="28" fillId="2" borderId="0" xfId="0" applyNumberFormat="1" applyFont="1" applyFill="1" applyAlignment="1">
      <alignment horizontal="center"/>
    </xf>
    <xf numFmtId="0" fontId="29" fillId="2" borderId="0" xfId="0" applyFont="1" applyFill="1"/>
    <xf numFmtId="0" fontId="29" fillId="2" borderId="0" xfId="0" applyFont="1" applyFill="1" applyAlignment="1">
      <alignment horizontal="right"/>
    </xf>
    <xf numFmtId="0" fontId="28" fillId="2" borderId="0" xfId="0" applyFont="1" applyFill="1" applyAlignment="1">
      <alignment horizontal="right"/>
    </xf>
    <xf numFmtId="164" fontId="29" fillId="2" borderId="0" xfId="0" applyNumberFormat="1" applyFont="1" applyFill="1" applyAlignment="1">
      <alignment horizontal="center"/>
    </xf>
    <xf numFmtId="164" fontId="29" fillId="2" borderId="0" xfId="0" applyNumberFormat="1" applyFont="1" applyFill="1" applyAlignment="1">
      <alignment horizontal="center" vertical="top"/>
    </xf>
    <xf numFmtId="164" fontId="23" fillId="2" borderId="0" xfId="0" applyNumberFormat="1" applyFont="1" applyFill="1" applyAlignment="1">
      <alignment horizontal="center" vertical="top"/>
    </xf>
    <xf numFmtId="0" fontId="10" fillId="2" borderId="1" xfId="0" applyFont="1" applyFill="1" applyBorder="1"/>
    <xf numFmtId="0" fontId="29" fillId="2" borderId="0" xfId="0" applyFont="1" applyFill="1" applyAlignment="1">
      <alignment horizontal="center"/>
    </xf>
    <xf numFmtId="0" fontId="20" fillId="2" borderId="12" xfId="0" applyFont="1" applyFill="1" applyBorder="1" applyAlignment="1">
      <alignment horizontal="center"/>
    </xf>
    <xf numFmtId="0" fontId="12" fillId="2" borderId="12" xfId="2" applyFont="1" applyFill="1" applyBorder="1" applyAlignment="1">
      <alignment horizontal="center" vertical="top"/>
    </xf>
    <xf numFmtId="0" fontId="30" fillId="2" borderId="0" xfId="0" applyFont="1" applyFill="1"/>
    <xf numFmtId="164" fontId="0" fillId="2" borderId="10" xfId="0" applyNumberFormat="1" applyFill="1" applyBorder="1"/>
    <xf numFmtId="164" fontId="0" fillId="2" borderId="0" xfId="0" applyNumberFormat="1" applyFill="1" applyAlignment="1">
      <alignment horizontal="center"/>
    </xf>
    <xf numFmtId="164" fontId="29" fillId="2" borderId="12" xfId="0" applyNumberFormat="1" applyFont="1" applyFill="1" applyBorder="1" applyAlignment="1">
      <alignment horizontal="center"/>
    </xf>
    <xf numFmtId="0" fontId="0" fillId="2" borderId="12" xfId="0" applyFill="1" applyBorder="1" applyAlignment="1">
      <alignment horizontal="center"/>
    </xf>
    <xf numFmtId="1" fontId="0" fillId="2" borderId="0" xfId="0" applyNumberFormat="1" applyFill="1"/>
    <xf numFmtId="0" fontId="12" fillId="2" borderId="0" xfId="2" applyFont="1" applyFill="1" applyAlignment="1">
      <alignment horizontal="center" vertical="center"/>
    </xf>
    <xf numFmtId="164" fontId="21" fillId="2" borderId="0" xfId="0" applyNumberFormat="1" applyFont="1" applyFill="1"/>
    <xf numFmtId="0" fontId="10" fillId="2" borderId="0" xfId="0" applyFont="1" applyFill="1" applyAlignment="1">
      <alignment horizontal="left"/>
    </xf>
    <xf numFmtId="0" fontId="10" fillId="2" borderId="12" xfId="0" applyFont="1" applyFill="1" applyBorder="1" applyAlignment="1">
      <alignment horizontal="left"/>
    </xf>
    <xf numFmtId="0" fontId="45" fillId="11" borderId="0" xfId="0" applyFont="1" applyFill="1" applyAlignment="1">
      <alignment vertical="center"/>
    </xf>
    <xf numFmtId="0" fontId="0" fillId="11" borderId="0" xfId="0" applyFill="1"/>
    <xf numFmtId="0" fontId="10" fillId="2" borderId="24" xfId="133" applyFont="1" applyFill="1" applyBorder="1" applyAlignment="1">
      <alignment wrapText="1"/>
    </xf>
    <xf numFmtId="0" fontId="7" fillId="2" borderId="24" xfId="133" applyFill="1" applyBorder="1" applyAlignment="1">
      <alignment wrapText="1"/>
    </xf>
    <xf numFmtId="0" fontId="10" fillId="2" borderId="24" xfId="133" applyFont="1" applyFill="1" applyBorder="1" applyAlignment="1">
      <alignment vertical="top" wrapText="1"/>
    </xf>
    <xf numFmtId="0" fontId="10" fillId="2" borderId="24" xfId="133" applyFont="1" applyFill="1" applyBorder="1"/>
    <xf numFmtId="0" fontId="7" fillId="2" borderId="24" xfId="133" applyFill="1" applyBorder="1"/>
    <xf numFmtId="0" fontId="7" fillId="2" borderId="0" xfId="133" applyFill="1" applyAlignment="1">
      <alignment horizontal="center"/>
    </xf>
    <xf numFmtId="0" fontId="12" fillId="11" borderId="0" xfId="2" applyFont="1" applyFill="1" applyAlignment="1">
      <alignment horizontal="center" vertical="top"/>
    </xf>
    <xf numFmtId="164" fontId="0" fillId="11" borderId="0" xfId="0" applyNumberFormat="1" applyFill="1"/>
    <xf numFmtId="0" fontId="45" fillId="11" borderId="24" xfId="0" applyFont="1" applyFill="1" applyBorder="1" applyAlignment="1">
      <alignment vertical="center"/>
    </xf>
    <xf numFmtId="0" fontId="10" fillId="2" borderId="24" xfId="242" applyFont="1" applyFill="1" applyBorder="1" applyAlignment="1">
      <alignment wrapText="1"/>
    </xf>
    <xf numFmtId="0" fontId="6" fillId="2" borderId="24" xfId="242" applyFill="1" applyBorder="1" applyAlignment="1">
      <alignment wrapText="1"/>
    </xf>
    <xf numFmtId="0" fontId="10" fillId="2" borderId="3" xfId="242" applyFont="1" applyFill="1" applyBorder="1" applyAlignment="1">
      <alignment horizontal="right"/>
    </xf>
    <xf numFmtId="0" fontId="6" fillId="2" borderId="3" xfId="242" applyFill="1" applyBorder="1"/>
    <xf numFmtId="0" fontId="10" fillId="2" borderId="24" xfId="242" applyFont="1" applyFill="1" applyBorder="1"/>
    <xf numFmtId="0" fontId="6" fillId="2" borderId="24" xfId="242" applyFill="1" applyBorder="1"/>
    <xf numFmtId="0" fontId="31" fillId="2" borderId="0" xfId="146" applyFill="1"/>
    <xf numFmtId="0" fontId="6" fillId="2" borderId="0" xfId="242" applyFill="1"/>
    <xf numFmtId="0" fontId="6" fillId="2" borderId="0" xfId="242" applyFill="1" applyAlignment="1">
      <alignment horizontal="center"/>
    </xf>
    <xf numFmtId="1" fontId="10" fillId="2" borderId="0" xfId="146" applyNumberFormat="1" applyFont="1" applyFill="1" applyAlignment="1">
      <alignment horizontal="center"/>
    </xf>
    <xf numFmtId="0" fontId="10" fillId="2" borderId="0" xfId="242" applyFont="1" applyFill="1" applyAlignment="1">
      <alignment horizontal="center"/>
    </xf>
    <xf numFmtId="0" fontId="10" fillId="2" borderId="24" xfId="242" applyFont="1" applyFill="1" applyBorder="1" applyAlignment="1">
      <alignment vertical="center" wrapText="1"/>
    </xf>
    <xf numFmtId="0" fontId="10" fillId="2" borderId="24" xfId="242" applyFont="1" applyFill="1" applyBorder="1" applyAlignment="1">
      <alignment vertical="top" wrapText="1"/>
    </xf>
    <xf numFmtId="0" fontId="10" fillId="2" borderId="0" xfId="133" applyFont="1" applyFill="1" applyAlignment="1">
      <alignment horizontal="right"/>
    </xf>
    <xf numFmtId="0" fontId="7" fillId="2" borderId="0" xfId="133" applyFill="1"/>
    <xf numFmtId="0" fontId="18" fillId="2" borderId="9" xfId="0" applyFont="1" applyFill="1" applyBorder="1" applyAlignment="1">
      <alignment horizontal="center" vertical="center"/>
    </xf>
    <xf numFmtId="0" fontId="46" fillId="0" borderId="0" xfId="0" applyFont="1" applyAlignment="1">
      <alignment horizontal="center"/>
    </xf>
    <xf numFmtId="0" fontId="10" fillId="2" borderId="0" xfId="146" applyFont="1" applyFill="1" applyAlignment="1">
      <alignment horizontal="center"/>
    </xf>
    <xf numFmtId="0" fontId="17" fillId="12" borderId="0" xfId="0" applyFont="1" applyFill="1"/>
    <xf numFmtId="0" fontId="0" fillId="12" borderId="0" xfId="0" applyFill="1"/>
    <xf numFmtId="0" fontId="46" fillId="12" borderId="0" xfId="0" applyFont="1" applyFill="1" applyAlignment="1">
      <alignment horizontal="center"/>
    </xf>
    <xf numFmtId="0" fontId="10" fillId="12" borderId="0" xfId="0" applyFont="1" applyFill="1"/>
    <xf numFmtId="0" fontId="10" fillId="12" borderId="0" xfId="0" applyFont="1" applyFill="1" applyAlignment="1">
      <alignment horizontal="center"/>
    </xf>
    <xf numFmtId="0" fontId="0" fillId="12" borderId="0" xfId="0" applyFill="1" applyAlignment="1">
      <alignment horizontal="center"/>
    </xf>
    <xf numFmtId="164" fontId="0" fillId="12" borderId="0" xfId="0" applyNumberFormat="1" applyFill="1"/>
    <xf numFmtId="3" fontId="0" fillId="12" borderId="0" xfId="0" applyNumberFormat="1" applyFill="1"/>
    <xf numFmtId="165" fontId="0" fillId="12" borderId="0" xfId="0" applyNumberFormat="1" applyFill="1"/>
    <xf numFmtId="1" fontId="0" fillId="12" borderId="0" xfId="0" applyNumberFormat="1" applyFill="1"/>
    <xf numFmtId="0" fontId="20" fillId="12" borderId="0" xfId="0" applyFont="1" applyFill="1" applyAlignment="1">
      <alignment wrapText="1"/>
    </xf>
    <xf numFmtId="49" fontId="48" fillId="13" borderId="26" xfId="0" applyNumberFormat="1" applyFont="1" applyFill="1" applyBorder="1" applyAlignment="1">
      <alignment horizontal="center"/>
    </xf>
    <xf numFmtId="49" fontId="50" fillId="13" borderId="0" xfId="0" applyNumberFormat="1" applyFont="1" applyFill="1" applyAlignment="1">
      <alignment horizontal="center" wrapText="1"/>
    </xf>
    <xf numFmtId="49" fontId="51" fillId="13" borderId="29" xfId="0" applyNumberFormat="1" applyFont="1" applyFill="1" applyBorder="1" applyAlignment="1">
      <alignment horizontal="left"/>
    </xf>
    <xf numFmtId="49" fontId="50" fillId="13" borderId="29" xfId="0" applyNumberFormat="1" applyFont="1" applyFill="1" applyBorder="1" applyAlignment="1">
      <alignment horizontal="center" wrapText="1"/>
    </xf>
    <xf numFmtId="49" fontId="52" fillId="13" borderId="0" xfId="0" applyNumberFormat="1" applyFont="1" applyFill="1" applyAlignment="1">
      <alignment horizontal="left"/>
    </xf>
    <xf numFmtId="49" fontId="49" fillId="13" borderId="0" xfId="0" applyNumberFormat="1" applyFont="1" applyFill="1" applyAlignment="1">
      <alignment horizontal="left"/>
    </xf>
    <xf numFmtId="1" fontId="49" fillId="13" borderId="0" xfId="0" applyNumberFormat="1" applyFont="1" applyFill="1" applyAlignment="1">
      <alignment horizontal="center"/>
    </xf>
    <xf numFmtId="164" fontId="49" fillId="13" borderId="0" xfId="0" applyNumberFormat="1" applyFont="1" applyFill="1" applyAlignment="1">
      <alignment horizontal="center"/>
    </xf>
    <xf numFmtId="49" fontId="53" fillId="14" borderId="0" xfId="0" applyNumberFormat="1" applyFont="1" applyFill="1" applyAlignment="1">
      <alignment horizontal="left"/>
    </xf>
    <xf numFmtId="0" fontId="18" fillId="2" borderId="6" xfId="0" applyFont="1" applyFill="1" applyBorder="1" applyAlignment="1">
      <alignment horizontal="center" vertical="center"/>
    </xf>
    <xf numFmtId="49" fontId="52" fillId="2" borderId="0" xfId="0" applyNumberFormat="1" applyFont="1" applyFill="1" applyAlignment="1">
      <alignment horizontal="left"/>
    </xf>
    <xf numFmtId="49" fontId="49" fillId="2" borderId="0" xfId="0" applyNumberFormat="1" applyFont="1" applyFill="1" applyAlignment="1">
      <alignment horizontal="left"/>
    </xf>
    <xf numFmtId="0" fontId="28" fillId="12" borderId="0" xfId="0" applyFont="1" applyFill="1"/>
    <xf numFmtId="0" fontId="55" fillId="0" borderId="0" xfId="243"/>
    <xf numFmtId="49" fontId="56" fillId="13" borderId="26" xfId="243" applyNumberFormat="1" applyFont="1" applyFill="1" applyBorder="1" applyAlignment="1">
      <alignment horizontal="center"/>
    </xf>
    <xf numFmtId="49" fontId="58" fillId="13" borderId="0" xfId="243" applyNumberFormat="1" applyFont="1" applyFill="1" applyAlignment="1">
      <alignment horizontal="center" wrapText="1"/>
    </xf>
    <xf numFmtId="49" fontId="59" fillId="13" borderId="29" xfId="243" applyNumberFormat="1" applyFont="1" applyFill="1" applyBorder="1" applyAlignment="1">
      <alignment horizontal="left"/>
    </xf>
    <xf numFmtId="49" fontId="58" fillId="13" borderId="29" xfId="243" applyNumberFormat="1" applyFont="1" applyFill="1" applyBorder="1" applyAlignment="1">
      <alignment horizontal="center" wrapText="1"/>
    </xf>
    <xf numFmtId="49" fontId="60" fillId="13" borderId="0" xfId="243" applyNumberFormat="1" applyFont="1" applyFill="1" applyAlignment="1">
      <alignment horizontal="left"/>
    </xf>
    <xf numFmtId="49" fontId="57" fillId="13" borderId="0" xfId="243" applyNumberFormat="1" applyFont="1" applyFill="1" applyAlignment="1">
      <alignment horizontal="left"/>
    </xf>
    <xf numFmtId="1" fontId="57" fillId="13" borderId="0" xfId="243" applyNumberFormat="1" applyFont="1" applyFill="1" applyAlignment="1">
      <alignment horizontal="center"/>
    </xf>
    <xf numFmtId="164" fontId="57" fillId="13" borderId="0" xfId="243" applyNumberFormat="1" applyFont="1" applyFill="1" applyAlignment="1">
      <alignment horizontal="center"/>
    </xf>
    <xf numFmtId="49" fontId="61" fillId="14" borderId="0" xfId="243" applyNumberFormat="1" applyFont="1" applyFill="1" applyAlignment="1">
      <alignment horizontal="left"/>
    </xf>
    <xf numFmtId="49" fontId="49" fillId="13" borderId="0" xfId="243" applyNumberFormat="1" applyFont="1" applyFill="1" applyAlignment="1">
      <alignment horizontal="left"/>
    </xf>
    <xf numFmtId="49" fontId="63" fillId="13" borderId="0" xfId="0" applyNumberFormat="1" applyFont="1" applyFill="1" applyAlignment="1">
      <alignment horizontal="left"/>
    </xf>
    <xf numFmtId="49" fontId="60" fillId="13" borderId="0" xfId="243" applyNumberFormat="1" applyFont="1" applyFill="1"/>
    <xf numFmtId="49" fontId="64" fillId="13" borderId="0" xfId="0" applyNumberFormat="1" applyFont="1" applyFill="1" applyAlignment="1">
      <alignment horizontal="left"/>
    </xf>
    <xf numFmtId="164" fontId="20" fillId="2" borderId="12" xfId="0" applyNumberFormat="1" applyFont="1" applyFill="1" applyBorder="1" applyAlignment="1">
      <alignment horizontal="center"/>
    </xf>
    <xf numFmtId="164" fontId="49" fillId="13" borderId="0" xfId="243" applyNumberFormat="1" applyFont="1" applyFill="1" applyAlignment="1">
      <alignment horizontal="center"/>
    </xf>
    <xf numFmtId="0" fontId="49" fillId="15" borderId="0" xfId="0" applyFont="1" applyFill="1" applyAlignment="1">
      <alignment vertical="center"/>
    </xf>
    <xf numFmtId="0" fontId="3" fillId="12" borderId="0" xfId="0" applyFont="1" applyFill="1"/>
    <xf numFmtId="0" fontId="3" fillId="2" borderId="1" xfId="0" applyFont="1" applyFill="1" applyBorder="1"/>
    <xf numFmtId="0" fontId="3" fillId="2" borderId="10" xfId="0" applyFont="1" applyFill="1" applyBorder="1"/>
    <xf numFmtId="164" fontId="3" fillId="2" borderId="10" xfId="0" applyNumberFormat="1" applyFont="1" applyFill="1" applyBorder="1" applyAlignment="1">
      <alignment horizontal="center"/>
    </xf>
    <xf numFmtId="0" fontId="3" fillId="2" borderId="0" xfId="0" applyFont="1" applyFill="1"/>
    <xf numFmtId="164" fontId="3" fillId="2" borderId="0" xfId="0" applyNumberFormat="1" applyFont="1" applyFill="1" applyAlignment="1">
      <alignment horizontal="center"/>
    </xf>
    <xf numFmtId="164" fontId="3" fillId="2" borderId="1" xfId="0" applyNumberFormat="1" applyFont="1" applyFill="1" applyBorder="1" applyAlignment="1">
      <alignment horizontal="center"/>
    </xf>
    <xf numFmtId="164" fontId="3" fillId="2" borderId="6" xfId="0" applyNumberFormat="1" applyFont="1" applyFill="1" applyBorder="1" applyAlignment="1">
      <alignment horizontal="center"/>
    </xf>
    <xf numFmtId="0" fontId="3" fillId="11" borderId="3" xfId="0" applyFont="1" applyFill="1" applyBorder="1"/>
    <xf numFmtId="164" fontId="3" fillId="11" borderId="0" xfId="0" applyNumberFormat="1" applyFont="1" applyFill="1" applyAlignment="1">
      <alignment horizontal="center"/>
    </xf>
    <xf numFmtId="0" fontId="3" fillId="11" borderId="0" xfId="0" applyFont="1" applyFill="1"/>
    <xf numFmtId="164" fontId="3" fillId="2" borderId="12" xfId="0" applyNumberFormat="1" applyFont="1" applyFill="1" applyBorder="1" applyAlignment="1">
      <alignment horizontal="center"/>
    </xf>
    <xf numFmtId="164" fontId="3" fillId="2" borderId="0" xfId="0" applyNumberFormat="1" applyFont="1" applyFill="1"/>
    <xf numFmtId="0" fontId="3" fillId="2" borderId="0" xfId="0" applyFont="1" applyFill="1" applyAlignment="1">
      <alignment horizontal="center"/>
    </xf>
    <xf numFmtId="0" fontId="3" fillId="2" borderId="0" xfId="0" applyFont="1" applyFill="1" applyAlignment="1">
      <alignment horizontal="left"/>
    </xf>
    <xf numFmtId="0" fontId="3" fillId="2" borderId="0" xfId="0" applyFont="1" applyFill="1" applyAlignment="1">
      <alignment horizontal="right"/>
    </xf>
    <xf numFmtId="164" fontId="3" fillId="2" borderId="0" xfId="0" applyNumberFormat="1" applyFont="1" applyFill="1" applyAlignment="1">
      <alignment horizontal="center" vertical="top"/>
    </xf>
    <xf numFmtId="164" fontId="3" fillId="2" borderId="0" xfId="0" applyNumberFormat="1" applyFont="1" applyFill="1" applyAlignment="1">
      <alignment horizontal="center" wrapText="1"/>
    </xf>
    <xf numFmtId="0" fontId="3" fillId="2" borderId="0" xfId="0" applyFont="1" applyFill="1" applyAlignment="1">
      <alignment vertical="center"/>
    </xf>
    <xf numFmtId="0" fontId="3" fillId="2" borderId="0" xfId="0" applyFont="1" applyFill="1" applyAlignment="1">
      <alignment horizontal="center" vertical="top"/>
    </xf>
    <xf numFmtId="0" fontId="3" fillId="2" borderId="24" xfId="0" applyFont="1" applyFill="1" applyBorder="1"/>
    <xf numFmtId="164" fontId="3" fillId="2" borderId="0" xfId="0" applyNumberFormat="1" applyFont="1" applyFill="1" applyAlignment="1">
      <alignment horizontal="center" vertical="center"/>
    </xf>
    <xf numFmtId="0" fontId="3" fillId="11" borderId="0" xfId="0" applyFont="1" applyFill="1" applyAlignment="1">
      <alignment horizontal="right"/>
    </xf>
    <xf numFmtId="164" fontId="3" fillId="11" borderId="0" xfId="0" applyNumberFormat="1" applyFont="1" applyFill="1" applyAlignment="1">
      <alignment horizontal="center" vertical="top"/>
    </xf>
    <xf numFmtId="3" fontId="3" fillId="2" borderId="0" xfId="0" applyNumberFormat="1" applyFont="1" applyFill="1" applyAlignment="1">
      <alignment horizontal="center" vertical="top"/>
    </xf>
    <xf numFmtId="164" fontId="3" fillId="2" borderId="0" xfId="133" applyNumberFormat="1" applyFont="1" applyFill="1" applyAlignment="1">
      <alignment horizontal="center"/>
    </xf>
    <xf numFmtId="0" fontId="3" fillId="2" borderId="0" xfId="133" applyFont="1" applyFill="1" applyAlignment="1">
      <alignment horizontal="center"/>
    </xf>
    <xf numFmtId="164" fontId="3" fillId="2" borderId="0" xfId="146" applyNumberFormat="1" applyFont="1" applyFill="1" applyAlignment="1">
      <alignment horizontal="center"/>
    </xf>
    <xf numFmtId="0" fontId="3" fillId="2" borderId="4" xfId="0" applyFont="1" applyFill="1" applyBorder="1"/>
    <xf numFmtId="0" fontId="3" fillId="2" borderId="4" xfId="0" applyFont="1" applyFill="1" applyBorder="1" applyAlignment="1">
      <alignment horizontal="right"/>
    </xf>
    <xf numFmtId="164" fontId="3" fillId="2" borderId="14" xfId="0" applyNumberFormat="1" applyFont="1" applyFill="1" applyBorder="1" applyAlignment="1">
      <alignment horizontal="center"/>
    </xf>
    <xf numFmtId="0" fontId="3" fillId="2" borderId="4" xfId="0" applyFont="1" applyFill="1" applyBorder="1" applyAlignment="1">
      <alignment horizontal="center"/>
    </xf>
    <xf numFmtId="164" fontId="3" fillId="2" borderId="4" xfId="0" applyNumberFormat="1" applyFont="1" applyFill="1" applyBorder="1" applyAlignment="1">
      <alignment horizontal="center" vertical="top"/>
    </xf>
    <xf numFmtId="164" fontId="3" fillId="2" borderId="4" xfId="0" applyNumberFormat="1" applyFont="1" applyFill="1" applyBorder="1" applyAlignment="1">
      <alignment horizontal="center"/>
    </xf>
    <xf numFmtId="0" fontId="3" fillId="2" borderId="0" xfId="0" quotePrefix="1" applyFont="1" applyFill="1"/>
    <xf numFmtId="49" fontId="50" fillId="13" borderId="28" xfId="0" applyNumberFormat="1" applyFont="1" applyFill="1" applyBorder="1" applyAlignment="1">
      <alignment horizontal="center"/>
    </xf>
    <xf numFmtId="49" fontId="52" fillId="13" borderId="29" xfId="0" applyNumberFormat="1" applyFont="1" applyFill="1" applyBorder="1" applyAlignment="1">
      <alignment horizontal="center" wrapText="1"/>
    </xf>
    <xf numFmtId="0" fontId="3" fillId="2" borderId="10" xfId="0" applyFont="1" applyFill="1" applyBorder="1" applyAlignment="1">
      <alignment horizontal="center" vertical="center"/>
    </xf>
    <xf numFmtId="0" fontId="3" fillId="2" borderId="13" xfId="0" applyFont="1" applyFill="1" applyBorder="1" applyAlignment="1">
      <alignment horizontal="center"/>
    </xf>
    <xf numFmtId="0" fontId="3" fillId="2" borderId="10" xfId="0" applyFont="1" applyFill="1" applyBorder="1" applyAlignment="1">
      <alignment horizontal="center"/>
    </xf>
    <xf numFmtId="0" fontId="3" fillId="2" borderId="12" xfId="0" applyFont="1" applyFill="1" applyBorder="1" applyAlignment="1">
      <alignment horizontal="center"/>
    </xf>
    <xf numFmtId="0" fontId="3" fillId="11" borderId="12" xfId="0" applyFont="1" applyFill="1" applyBorder="1" applyAlignment="1">
      <alignment horizontal="center"/>
    </xf>
    <xf numFmtId="0" fontId="3" fillId="11" borderId="0" xfId="0" applyFont="1" applyFill="1" applyAlignment="1">
      <alignment horizontal="center"/>
    </xf>
    <xf numFmtId="0" fontId="3" fillId="2" borderId="12" xfId="0" applyFont="1" applyFill="1" applyBorder="1" applyAlignment="1">
      <alignment horizontal="center" vertical="top"/>
    </xf>
    <xf numFmtId="0" fontId="3" fillId="2" borderId="3" xfId="0" applyFont="1" applyFill="1" applyBorder="1"/>
    <xf numFmtId="0" fontId="3" fillId="2" borderId="3" xfId="0" applyFont="1" applyFill="1" applyBorder="1" applyAlignment="1">
      <alignment horizontal="left"/>
    </xf>
    <xf numFmtId="0" fontId="3" fillId="2" borderId="3" xfId="0" applyFont="1" applyFill="1" applyBorder="1" applyAlignment="1">
      <alignment horizontal="right"/>
    </xf>
    <xf numFmtId="0" fontId="3" fillId="11" borderId="3" xfId="0" applyFont="1" applyFill="1" applyBorder="1" applyAlignment="1">
      <alignment horizontal="right"/>
    </xf>
    <xf numFmtId="3" fontId="3" fillId="2" borderId="0" xfId="0" applyNumberFormat="1" applyFont="1" applyFill="1" applyAlignment="1">
      <alignment vertical="top"/>
    </xf>
    <xf numFmtId="0" fontId="3" fillId="2" borderId="0" xfId="146" applyFont="1" applyFill="1" applyAlignment="1">
      <alignment horizontal="center"/>
    </xf>
    <xf numFmtId="0" fontId="3" fillId="2" borderId="24" xfId="242" applyFont="1" applyFill="1" applyBorder="1" applyAlignment="1">
      <alignment vertical="center" wrapText="1"/>
    </xf>
    <xf numFmtId="0" fontId="3" fillId="2" borderId="24" xfId="242" applyFont="1" applyFill="1" applyBorder="1" applyAlignment="1">
      <alignment vertical="top" wrapText="1"/>
    </xf>
    <xf numFmtId="0" fontId="3" fillId="2" borderId="5" xfId="0" applyFont="1" applyFill="1" applyBorder="1" applyAlignment="1">
      <alignment horizontal="right"/>
    </xf>
    <xf numFmtId="0" fontId="3" fillId="2" borderId="4" xfId="0" applyFont="1" applyFill="1" applyBorder="1" applyAlignment="1">
      <alignment horizontal="right" vertical="top"/>
    </xf>
    <xf numFmtId="3" fontId="3" fillId="2" borderId="4" xfId="0" applyNumberFormat="1" applyFont="1" applyFill="1" applyBorder="1" applyAlignment="1">
      <alignment horizontal="center" vertical="top"/>
    </xf>
    <xf numFmtId="164" fontId="3" fillId="2" borderId="4" xfId="0" applyNumberFormat="1" applyFont="1" applyFill="1" applyBorder="1"/>
    <xf numFmtId="0" fontId="3" fillId="2" borderId="11" xfId="0" applyFont="1" applyFill="1" applyBorder="1"/>
    <xf numFmtId="164" fontId="3" fillId="12" borderId="0" xfId="0" applyNumberFormat="1" applyFont="1" applyFill="1"/>
    <xf numFmtId="0" fontId="3" fillId="2" borderId="8" xfId="0" applyFont="1" applyFill="1" applyBorder="1" applyAlignment="1">
      <alignment horizontal="center"/>
    </xf>
    <xf numFmtId="164" fontId="3" fillId="12" borderId="0" xfId="0" applyNumberFormat="1" applyFont="1" applyFill="1" applyAlignment="1">
      <alignment horizontal="center"/>
    </xf>
    <xf numFmtId="1" fontId="3" fillId="2" borderId="0" xfId="0" applyNumberFormat="1" applyFont="1" applyFill="1" applyAlignment="1">
      <alignment horizontal="center" vertical="top"/>
    </xf>
    <xf numFmtId="1" fontId="3" fillId="2" borderId="0" xfId="146" applyNumberFormat="1" applyFont="1" applyFill="1" applyAlignment="1">
      <alignment horizontal="center"/>
    </xf>
    <xf numFmtId="0" fontId="3" fillId="2" borderId="3" xfId="242" applyFont="1" applyFill="1" applyBorder="1"/>
    <xf numFmtId="3" fontId="3" fillId="2" borderId="4" xfId="0" applyNumberFormat="1" applyFont="1" applyFill="1" applyBorder="1" applyAlignment="1">
      <alignment horizontal="right" vertical="top"/>
    </xf>
    <xf numFmtId="0" fontId="3" fillId="2" borderId="12" xfId="0" applyFont="1" applyFill="1" applyBorder="1"/>
    <xf numFmtId="0" fontId="3" fillId="2" borderId="2" xfId="0" applyFont="1" applyFill="1" applyBorder="1"/>
    <xf numFmtId="0" fontId="3" fillId="2" borderId="3" xfId="0" applyFont="1" applyFill="1" applyBorder="1" applyAlignment="1">
      <alignment vertical="center"/>
    </xf>
    <xf numFmtId="0" fontId="3" fillId="2" borderId="0" xfId="0" applyFont="1" applyFill="1" applyAlignment="1">
      <alignment horizontal="center" vertical="center"/>
    </xf>
    <xf numFmtId="1" fontId="3" fillId="2" borderId="0" xfId="0" applyNumberFormat="1" applyFont="1" applyFill="1" applyAlignment="1">
      <alignment horizontal="center" vertical="center"/>
    </xf>
    <xf numFmtId="0" fontId="3" fillId="2" borderId="7" xfId="0" applyFont="1" applyFill="1" applyBorder="1"/>
    <xf numFmtId="1" fontId="3" fillId="2" borderId="6" xfId="0" applyNumberFormat="1" applyFont="1" applyFill="1" applyBorder="1" applyAlignment="1">
      <alignment horizontal="center"/>
    </xf>
    <xf numFmtId="1" fontId="3" fillId="2" borderId="0" xfId="0" applyNumberFormat="1" applyFont="1" applyFill="1" applyAlignment="1">
      <alignment horizontal="center"/>
    </xf>
    <xf numFmtId="164" fontId="3" fillId="2" borderId="0" xfId="0" applyNumberFormat="1" applyFont="1" applyFill="1" applyAlignment="1">
      <alignment vertical="center"/>
    </xf>
    <xf numFmtId="164" fontId="3" fillId="12" borderId="0" xfId="0" applyNumberFormat="1" applyFont="1" applyFill="1" applyAlignment="1">
      <alignment horizontal="left"/>
    </xf>
    <xf numFmtId="1" fontId="3" fillId="12" borderId="0" xfId="0" applyNumberFormat="1" applyFont="1" applyFill="1"/>
    <xf numFmtId="164" fontId="3" fillId="0" borderId="10" xfId="0" applyNumberFormat="1" applyFont="1" applyBorder="1" applyAlignment="1">
      <alignment horizontal="center"/>
    </xf>
    <xf numFmtId="1" fontId="3" fillId="2" borderId="12" xfId="0" applyNumberFormat="1" applyFont="1" applyFill="1" applyBorder="1" applyAlignment="1">
      <alignment horizontal="center"/>
    </xf>
    <xf numFmtId="164" fontId="3" fillId="0" borderId="0" xfId="0" applyNumberFormat="1" applyFont="1" applyAlignment="1">
      <alignment horizontal="center"/>
    </xf>
    <xf numFmtId="0" fontId="3" fillId="3" borderId="0" xfId="0" applyFont="1" applyFill="1"/>
    <xf numFmtId="164" fontId="3" fillId="2" borderId="14" xfId="0" applyNumberFormat="1" applyFont="1" applyFill="1" applyBorder="1"/>
    <xf numFmtId="164" fontId="3" fillId="0" borderId="4" xfId="0" applyNumberFormat="1" applyFont="1" applyBorder="1" applyAlignment="1">
      <alignment horizontal="center"/>
    </xf>
    <xf numFmtId="49" fontId="56" fillId="13" borderId="26" xfId="0" applyNumberFormat="1" applyFont="1" applyFill="1" applyBorder="1" applyAlignment="1">
      <alignment horizontal="center"/>
    </xf>
    <xf numFmtId="49" fontId="58" fillId="13" borderId="0" xfId="0" applyNumberFormat="1" applyFont="1" applyFill="1" applyAlignment="1">
      <alignment horizontal="center" wrapText="1"/>
    </xf>
    <xf numFmtId="49" fontId="59" fillId="13" borderId="28" xfId="0" applyNumberFormat="1" applyFont="1" applyFill="1" applyBorder="1" applyAlignment="1">
      <alignment horizontal="center"/>
    </xf>
    <xf numFmtId="49" fontId="59" fillId="13" borderId="29" xfId="0" applyNumberFormat="1" applyFont="1" applyFill="1" applyBorder="1" applyAlignment="1">
      <alignment horizontal="left"/>
    </xf>
    <xf numFmtId="49" fontId="58" fillId="13" borderId="29" xfId="0" applyNumberFormat="1" applyFont="1" applyFill="1" applyBorder="1" applyAlignment="1">
      <alignment horizontal="center" wrapText="1"/>
    </xf>
    <xf numFmtId="49" fontId="60" fillId="13" borderId="0" xfId="0" applyNumberFormat="1" applyFont="1" applyFill="1" applyAlignment="1">
      <alignment horizontal="left"/>
    </xf>
    <xf numFmtId="49" fontId="57" fillId="13" borderId="0" xfId="0" applyNumberFormat="1" applyFont="1" applyFill="1" applyAlignment="1">
      <alignment horizontal="left"/>
    </xf>
    <xf numFmtId="1" fontId="57" fillId="13" borderId="0" xfId="0" applyNumberFormat="1" applyFont="1" applyFill="1" applyAlignment="1">
      <alignment horizontal="center"/>
    </xf>
    <xf numFmtId="164" fontId="57" fillId="13" borderId="0" xfId="0" applyNumberFormat="1" applyFont="1" applyFill="1" applyAlignment="1">
      <alignment horizontal="center"/>
    </xf>
    <xf numFmtId="49" fontId="61" fillId="14" borderId="0" xfId="0" applyNumberFormat="1" applyFont="1" applyFill="1" applyAlignment="1">
      <alignment horizontal="left"/>
    </xf>
    <xf numFmtId="49" fontId="49" fillId="12" borderId="27" xfId="0" applyNumberFormat="1" applyFont="1" applyFill="1" applyBorder="1" applyAlignment="1">
      <alignment horizontal="left"/>
    </xf>
    <xf numFmtId="49" fontId="49" fillId="12" borderId="25" xfId="0" applyNumberFormat="1" applyFont="1" applyFill="1" applyBorder="1" applyAlignment="1">
      <alignment horizontal="left"/>
    </xf>
    <xf numFmtId="0" fontId="3" fillId="12" borderId="0" xfId="0" applyFont="1" applyFill="1" applyAlignment="1">
      <alignment vertical="top" wrapText="1"/>
    </xf>
    <xf numFmtId="0" fontId="55" fillId="12" borderId="0" xfId="243" applyFill="1"/>
    <xf numFmtId="49" fontId="57" fillId="12" borderId="25" xfId="243" applyNumberFormat="1" applyFont="1" applyFill="1" applyBorder="1" applyAlignment="1">
      <alignment horizontal="left"/>
    </xf>
    <xf numFmtId="49" fontId="57" fillId="12" borderId="27" xfId="243" applyNumberFormat="1" applyFont="1" applyFill="1" applyBorder="1" applyAlignment="1">
      <alignment horizontal="left"/>
    </xf>
    <xf numFmtId="164" fontId="65" fillId="12" borderId="0" xfId="247" applyNumberFormat="1" applyFont="1" applyFill="1" applyAlignment="1">
      <alignment horizontal="right" vertical="top"/>
    </xf>
    <xf numFmtId="1" fontId="66" fillId="13" borderId="0" xfId="0" applyNumberFormat="1" applyFont="1" applyFill="1" applyAlignment="1">
      <alignment horizontal="center"/>
    </xf>
    <xf numFmtId="164" fontId="66" fillId="13" borderId="0" xfId="0" applyNumberFormat="1" applyFont="1" applyFill="1" applyAlignment="1">
      <alignment horizontal="center"/>
    </xf>
    <xf numFmtId="49" fontId="57" fillId="12" borderId="25" xfId="0" applyNumberFormat="1" applyFont="1" applyFill="1" applyBorder="1" applyAlignment="1">
      <alignment horizontal="left"/>
    </xf>
    <xf numFmtId="49" fontId="57" fillId="12" borderId="27" xfId="0" applyNumberFormat="1" applyFont="1" applyFill="1" applyBorder="1" applyAlignment="1">
      <alignment horizontal="left"/>
    </xf>
    <xf numFmtId="164" fontId="3" fillId="2" borderId="0" xfId="0" applyNumberFormat="1" applyFont="1" applyFill="1" applyBorder="1" applyAlignment="1">
      <alignment horizontal="center"/>
    </xf>
    <xf numFmtId="164" fontId="29" fillId="2" borderId="0" xfId="0" applyNumberFormat="1" applyFont="1" applyFill="1" applyBorder="1" applyAlignment="1">
      <alignment horizontal="center"/>
    </xf>
    <xf numFmtId="164" fontId="20" fillId="2" borderId="0" xfId="0" applyNumberFormat="1" applyFont="1" applyFill="1" applyBorder="1" applyAlignment="1">
      <alignment horizontal="center"/>
    </xf>
    <xf numFmtId="0" fontId="25" fillId="2" borderId="0" xfId="0" applyFont="1" applyFill="1"/>
    <xf numFmtId="164" fontId="3" fillId="11" borderId="0" xfId="0" applyNumberFormat="1" applyFont="1" applyFill="1" applyBorder="1" applyAlignment="1">
      <alignment horizontal="center"/>
    </xf>
    <xf numFmtId="164" fontId="3" fillId="11" borderId="0" xfId="0" applyNumberFormat="1" applyFont="1" applyFill="1" applyBorder="1" applyAlignment="1">
      <alignment horizontal="center" vertical="top"/>
    </xf>
    <xf numFmtId="164" fontId="3" fillId="2" borderId="13" xfId="0" applyNumberFormat="1" applyFont="1" applyFill="1" applyBorder="1" applyAlignment="1">
      <alignment horizontal="center"/>
    </xf>
    <xf numFmtId="0" fontId="2" fillId="0" borderId="0" xfId="0" applyFont="1"/>
    <xf numFmtId="1" fontId="64" fillId="13" borderId="0" xfId="0" applyNumberFormat="1" applyFont="1" applyFill="1" applyAlignment="1">
      <alignment horizontal="center"/>
    </xf>
    <xf numFmtId="164" fontId="64" fillId="13" borderId="0" xfId="0" applyNumberFormat="1" applyFont="1" applyFill="1" applyAlignment="1">
      <alignment horizontal="center"/>
    </xf>
    <xf numFmtId="0" fontId="0" fillId="12" borderId="0" xfId="0" applyFill="1"/>
    <xf numFmtId="164" fontId="57" fillId="13" borderId="12" xfId="0" applyNumberFormat="1" applyFont="1" applyFill="1" applyBorder="1" applyAlignment="1">
      <alignment horizontal="center"/>
    </xf>
    <xf numFmtId="0" fontId="10" fillId="2" borderId="24" xfId="133" applyFont="1" applyFill="1" applyBorder="1" applyAlignment="1">
      <alignment horizontal="left" vertical="top" wrapText="1"/>
    </xf>
    <xf numFmtId="0" fontId="3" fillId="2" borderId="0" xfId="0" applyFont="1" applyFill="1" applyAlignment="1">
      <alignment horizontal="left" vertical="top" wrapText="1"/>
    </xf>
    <xf numFmtId="0" fontId="10" fillId="2" borderId="24" xfId="133" applyFont="1" applyFill="1" applyBorder="1" applyAlignment="1">
      <alignment horizontal="left" vertical="center" wrapText="1"/>
    </xf>
    <xf numFmtId="0" fontId="15" fillId="2" borderId="1" xfId="0" applyFont="1" applyFill="1" applyBorder="1" applyAlignment="1">
      <alignment horizontal="center" vertical="center" wrapText="1"/>
    </xf>
    <xf numFmtId="0" fontId="10" fillId="2" borderId="24" xfId="133" applyFont="1" applyFill="1" applyBorder="1" applyAlignment="1">
      <alignment horizontal="left" wrapText="1"/>
    </xf>
    <xf numFmtId="49" fontId="62" fillId="13" borderId="30" xfId="0" applyNumberFormat="1" applyFont="1" applyFill="1" applyBorder="1" applyAlignment="1">
      <alignment horizontal="left"/>
    </xf>
    <xf numFmtId="49" fontId="62" fillId="13" borderId="0" xfId="0" applyNumberFormat="1" applyFont="1" applyFill="1" applyAlignment="1">
      <alignment horizontal="left"/>
    </xf>
    <xf numFmtId="49" fontId="56" fillId="12" borderId="0" xfId="0" applyNumberFormat="1" applyFont="1" applyFill="1" applyAlignment="1">
      <alignment horizontal="left"/>
    </xf>
    <xf numFmtId="0" fontId="0" fillId="12" borderId="0" xfId="0" applyFill="1"/>
    <xf numFmtId="49" fontId="57" fillId="12" borderId="0" xfId="0" applyNumberFormat="1" applyFont="1" applyFill="1" applyAlignment="1">
      <alignment horizontal="left"/>
    </xf>
    <xf numFmtId="49" fontId="48" fillId="13" borderId="26" xfId="0" applyNumberFormat="1" applyFont="1" applyFill="1" applyBorder="1" applyAlignment="1">
      <alignment horizontal="center"/>
    </xf>
    <xf numFmtId="49" fontId="56" fillId="13" borderId="26" xfId="0" applyNumberFormat="1" applyFont="1" applyFill="1" applyBorder="1" applyAlignment="1">
      <alignment horizontal="center"/>
    </xf>
    <xf numFmtId="49" fontId="59" fillId="13" borderId="28" xfId="0" applyNumberFormat="1" applyFont="1" applyFill="1" applyBorder="1" applyAlignment="1">
      <alignment horizontal="center"/>
    </xf>
    <xf numFmtId="49" fontId="62" fillId="13" borderId="30" xfId="243" applyNumberFormat="1" applyFont="1" applyFill="1" applyBorder="1" applyAlignment="1">
      <alignment horizontal="left"/>
    </xf>
    <xf numFmtId="49" fontId="62" fillId="13" borderId="0" xfId="243" applyNumberFormat="1" applyFont="1" applyFill="1" applyAlignment="1">
      <alignment horizontal="left"/>
    </xf>
    <xf numFmtId="49" fontId="56" fillId="12" borderId="0" xfId="243" applyNumberFormat="1" applyFont="1" applyFill="1" applyAlignment="1">
      <alignment horizontal="left"/>
    </xf>
    <xf numFmtId="0" fontId="55" fillId="12" borderId="0" xfId="243" applyFill="1" applyAlignment="1"/>
    <xf numFmtId="49" fontId="57" fillId="12" borderId="0" xfId="243" applyNumberFormat="1" applyFont="1" applyFill="1" applyAlignment="1">
      <alignment horizontal="left"/>
    </xf>
    <xf numFmtId="49" fontId="51" fillId="13" borderId="26" xfId="0" applyNumberFormat="1" applyFont="1" applyFill="1" applyBorder="1" applyAlignment="1">
      <alignment horizontal="center"/>
    </xf>
    <xf numFmtId="49" fontId="50" fillId="13" borderId="28" xfId="0" applyNumberFormat="1" applyFont="1" applyFill="1" applyBorder="1" applyAlignment="1">
      <alignment horizontal="center"/>
    </xf>
    <xf numFmtId="49" fontId="50" fillId="13" borderId="31" xfId="0" applyNumberFormat="1" applyFont="1" applyFill="1" applyBorder="1" applyAlignment="1">
      <alignment horizontal="center"/>
    </xf>
    <xf numFmtId="49" fontId="54" fillId="13" borderId="30" xfId="0" applyNumberFormat="1" applyFont="1" applyFill="1" applyBorder="1" applyAlignment="1">
      <alignment horizontal="left"/>
    </xf>
    <xf numFmtId="49" fontId="54" fillId="13" borderId="0" xfId="0" applyNumberFormat="1" applyFont="1" applyFill="1" applyAlignment="1">
      <alignment horizontal="left"/>
    </xf>
    <xf numFmtId="49" fontId="48" fillId="12" borderId="0" xfId="0" applyNumberFormat="1" applyFont="1" applyFill="1" applyAlignment="1">
      <alignment horizontal="left"/>
    </xf>
    <xf numFmtId="0" fontId="0" fillId="12" borderId="0" xfId="0" applyFill="1" applyAlignment="1"/>
    <xf numFmtId="49" fontId="49" fillId="12" borderId="0" xfId="0" applyNumberFormat="1" applyFont="1" applyFill="1" applyAlignment="1">
      <alignment horizontal="left"/>
    </xf>
    <xf numFmtId="49" fontId="53" fillId="14" borderId="0" xfId="0" applyNumberFormat="1" applyFont="1" applyFill="1" applyAlignment="1">
      <alignment horizontal="left"/>
    </xf>
    <xf numFmtId="0" fontId="20" fillId="12" borderId="0" xfId="0" applyFont="1" applyFill="1" applyAlignment="1">
      <alignment horizontal="left" vertical="top" wrapText="1"/>
    </xf>
    <xf numFmtId="0" fontId="15" fillId="2" borderId="8" xfId="0" applyFont="1" applyFill="1" applyBorder="1" applyAlignment="1">
      <alignment horizontal="center" vertical="center" wrapText="1"/>
    </xf>
    <xf numFmtId="0" fontId="18" fillId="2" borderId="0" xfId="0" applyFont="1" applyFill="1" applyAlignment="1">
      <alignment horizontal="center" vertical="center" wrapText="1"/>
    </xf>
    <xf numFmtId="0" fontId="10" fillId="2" borderId="24" xfId="242" applyFont="1" applyFill="1" applyBorder="1" applyAlignment="1">
      <alignment horizontal="left" wrapText="1"/>
    </xf>
    <xf numFmtId="0" fontId="10" fillId="2" borderId="24" xfId="242" applyFont="1" applyFill="1" applyBorder="1" applyAlignment="1">
      <alignment horizontal="left" vertical="center" wrapText="1"/>
    </xf>
    <xf numFmtId="0" fontId="10" fillId="2" borderId="24" xfId="242" applyFont="1" applyFill="1" applyBorder="1" applyAlignment="1">
      <alignment horizontal="left" vertical="top" wrapText="1"/>
    </xf>
    <xf numFmtId="164" fontId="18" fillId="2" borderId="6" xfId="0" applyNumberFormat="1" applyFont="1" applyFill="1" applyBorder="1" applyAlignment="1">
      <alignment horizontal="center" vertical="center" wrapText="1"/>
    </xf>
    <xf numFmtId="0" fontId="1" fillId="2" borderId="0" xfId="0" applyFont="1" applyFill="1"/>
    <xf numFmtId="0" fontId="1" fillId="2" borderId="0" xfId="0" applyFont="1" applyFill="1" applyAlignment="1">
      <alignment horizontal="left"/>
    </xf>
  </cellXfs>
  <cellStyles count="256">
    <cellStyle name="Bad" xfId="134" xr:uid="{6C06C404-880E-4509-AF91-CFADAC4CBACC}"/>
    <cellStyle name="Calculation" xfId="135" xr:uid="{08419AB5-D33A-4280-B6D0-2855CAD0E15C}"/>
    <cellStyle name="Check Cell" xfId="136" xr:uid="{5D97DF1A-F5BF-4065-AB3C-CE0E000991C8}"/>
    <cellStyle name="Explanatory Text" xfId="137" xr:uid="{AE38BC85-6158-4510-AEDF-F1146A02FDBA}"/>
    <cellStyle name="Good" xfId="138" xr:uid="{41C88766-EA21-42D1-9FDA-63021DE2BBFD}"/>
    <cellStyle name="Heading 1" xfId="139" xr:uid="{F0D42399-C343-4F4F-A285-8067314E126B}"/>
    <cellStyle name="Heading 2" xfId="140" xr:uid="{A182F59C-2549-4396-8369-AC061FF4C177}"/>
    <cellStyle name="Heading 3" xfId="141" xr:uid="{1014EA59-9419-4849-8C88-71D06F1832DE}"/>
    <cellStyle name="Heading 4" xfId="142" xr:uid="{2FE5F07C-3E8B-4726-9CF0-A44EE97C6F30}"/>
    <cellStyle name="Input" xfId="143" xr:uid="{77B99460-5433-41DD-9946-FF680040E5F6}"/>
    <cellStyle name="Linked Cell" xfId="144" xr:uid="{01FA5F4D-46E0-4B0F-ACCA-A3A92E0983BD}"/>
    <cellStyle name="Neutral" xfId="145" xr:uid="{A2F644A6-7BF5-4562-8E6C-CBD7477A1C98}"/>
    <cellStyle name="Normal_Sheet1" xfId="146" xr:uid="{EC5983D3-E026-4DA9-9FF4-E0CAAE0E994A}"/>
    <cellStyle name="Note" xfId="147" xr:uid="{74B1A165-8FE9-47DC-AFB3-1D7222A96605}"/>
    <cellStyle name="Output" xfId="148" xr:uid="{EF2FEAF1-21A5-4B25-901C-47138C989FA9}"/>
    <cellStyle name="Standaard" xfId="0" builtinId="0"/>
    <cellStyle name="Standaard 2" xfId="243" xr:uid="{2EFE6EFB-C258-4029-9D15-413BA85F7CC4}"/>
    <cellStyle name="Standaard 3" xfId="250" xr:uid="{A95D5077-0F01-424C-B6D2-5A89EDD2D4B4}"/>
    <cellStyle name="Standaard_2019" xfId="242" xr:uid="{F2648B8A-61CD-4C51-937F-D9191A80B8D0}"/>
    <cellStyle name="Standaard_Alle jaren" xfId="133" xr:uid="{B7152FC5-4247-42CC-BE1C-48DF1A598371}"/>
    <cellStyle name="Standaard_sportdeelname" xfId="1" xr:uid="{00000000-0005-0000-0000-000001000000}"/>
    <cellStyle name="Standaard_sportdeelname 2 2" xfId="2" xr:uid="{00000000-0005-0000-0000-000002000000}"/>
    <cellStyle name="style1522666312332" xfId="3" xr:uid="{00000000-0005-0000-0000-000003000000}"/>
    <cellStyle name="style1522666312410" xfId="4" xr:uid="{00000000-0005-0000-0000-000004000000}"/>
    <cellStyle name="style1522666312488" xfId="5" xr:uid="{00000000-0005-0000-0000-000005000000}"/>
    <cellStyle name="style1522666312566" xfId="6" xr:uid="{00000000-0005-0000-0000-000006000000}"/>
    <cellStyle name="style1522666312644" xfId="7" xr:uid="{00000000-0005-0000-0000-000007000000}"/>
    <cellStyle name="style1522666312722" xfId="8" xr:uid="{00000000-0005-0000-0000-000008000000}"/>
    <cellStyle name="style1522666312816" xfId="9" xr:uid="{00000000-0005-0000-0000-000009000000}"/>
    <cellStyle name="style1522666312894" xfId="10" xr:uid="{00000000-0005-0000-0000-00000A000000}"/>
    <cellStyle name="style1522666313035" xfId="11" xr:uid="{00000000-0005-0000-0000-00000B000000}"/>
    <cellStyle name="style1522666660051" xfId="12" xr:uid="{00000000-0005-0000-0000-00000C000000}"/>
    <cellStyle name="style1522666660129" xfId="13" xr:uid="{00000000-0005-0000-0000-00000D000000}"/>
    <cellStyle name="style1522666660192" xfId="14" xr:uid="{00000000-0005-0000-0000-00000E000000}"/>
    <cellStyle name="style1522666660270" xfId="15" xr:uid="{00000000-0005-0000-0000-00000F000000}"/>
    <cellStyle name="style1522666660348" xfId="16" xr:uid="{00000000-0005-0000-0000-000010000000}"/>
    <cellStyle name="style1522666660426" xfId="17" xr:uid="{00000000-0005-0000-0000-000011000000}"/>
    <cellStyle name="style1522666660520" xfId="18" xr:uid="{00000000-0005-0000-0000-000012000000}"/>
    <cellStyle name="style1522666660660" xfId="19" xr:uid="{00000000-0005-0000-0000-000013000000}"/>
    <cellStyle name="style1522666660723" xfId="20" xr:uid="{00000000-0005-0000-0000-000014000000}"/>
    <cellStyle name="style1522666730473" xfId="21" xr:uid="{00000000-0005-0000-0000-000015000000}"/>
    <cellStyle name="style1522666730536" xfId="22" xr:uid="{00000000-0005-0000-0000-000016000000}"/>
    <cellStyle name="style1522666730614" xfId="23" xr:uid="{00000000-0005-0000-0000-000017000000}"/>
    <cellStyle name="style1522666730676" xfId="24" xr:uid="{00000000-0005-0000-0000-000018000000}"/>
    <cellStyle name="style1522666730754" xfId="25" xr:uid="{00000000-0005-0000-0000-000019000000}"/>
    <cellStyle name="style1522666730817" xfId="26" xr:uid="{00000000-0005-0000-0000-00001A000000}"/>
    <cellStyle name="style1522666730911" xfId="27" xr:uid="{00000000-0005-0000-0000-00001B000000}"/>
    <cellStyle name="style1522666731067" xfId="28" xr:uid="{00000000-0005-0000-0000-00001C000000}"/>
    <cellStyle name="style1522666731145" xfId="29" xr:uid="{00000000-0005-0000-0000-00001D000000}"/>
    <cellStyle name="style1522667322130" xfId="39" xr:uid="{00000000-0005-0000-0000-00001E000000}"/>
    <cellStyle name="style1522667322209" xfId="40" xr:uid="{00000000-0005-0000-0000-00001F000000}"/>
    <cellStyle name="style1522667322287" xfId="41" xr:uid="{00000000-0005-0000-0000-000020000000}"/>
    <cellStyle name="style1522667322349" xfId="42" xr:uid="{00000000-0005-0000-0000-000021000000}"/>
    <cellStyle name="style1522667322427" xfId="43" xr:uid="{00000000-0005-0000-0000-000022000000}"/>
    <cellStyle name="style1522667322490" xfId="44" xr:uid="{00000000-0005-0000-0000-000023000000}"/>
    <cellStyle name="style1522667322568" xfId="45" xr:uid="{00000000-0005-0000-0000-000024000000}"/>
    <cellStyle name="style1522667322693" xfId="46" xr:uid="{00000000-0005-0000-0000-000025000000}"/>
    <cellStyle name="style1522667322740" xfId="47" xr:uid="{00000000-0005-0000-0000-000026000000}"/>
    <cellStyle name="style1522667322896" xfId="48" xr:uid="{00000000-0005-0000-0000-000027000000}"/>
    <cellStyle name="style1522667322974" xfId="49" xr:uid="{00000000-0005-0000-0000-000028000000}"/>
    <cellStyle name="style1522667426115" xfId="50" xr:uid="{00000000-0005-0000-0000-000029000000}"/>
    <cellStyle name="style1522667426178" xfId="51" xr:uid="{00000000-0005-0000-0000-00002A000000}"/>
    <cellStyle name="style1522667426240" xfId="52" xr:uid="{00000000-0005-0000-0000-00002B000000}"/>
    <cellStyle name="style1522667426318" xfId="53" xr:uid="{00000000-0005-0000-0000-00002C000000}"/>
    <cellStyle name="style1522667426381" xfId="54" xr:uid="{00000000-0005-0000-0000-00002D000000}"/>
    <cellStyle name="style1522667426443" xfId="55" xr:uid="{00000000-0005-0000-0000-00002E000000}"/>
    <cellStyle name="style1522667426521" xfId="56" xr:uid="{00000000-0005-0000-0000-00002F000000}"/>
    <cellStyle name="style1522667426584" xfId="57" xr:uid="{00000000-0005-0000-0000-000030000000}"/>
    <cellStyle name="style1522667426724" xfId="58" xr:uid="{00000000-0005-0000-0000-000031000000}"/>
    <cellStyle name="style1522667462568" xfId="59" xr:uid="{00000000-0005-0000-0000-000032000000}"/>
    <cellStyle name="style1522667462646" xfId="60" xr:uid="{00000000-0005-0000-0000-000033000000}"/>
    <cellStyle name="style1522667462709" xfId="61" xr:uid="{00000000-0005-0000-0000-000034000000}"/>
    <cellStyle name="style1522667462787" xfId="62" xr:uid="{00000000-0005-0000-0000-000035000000}"/>
    <cellStyle name="style1522667462865" xfId="63" xr:uid="{00000000-0005-0000-0000-000036000000}"/>
    <cellStyle name="style1522667462928" xfId="64" xr:uid="{00000000-0005-0000-0000-000037000000}"/>
    <cellStyle name="style1522667463006" xfId="65" xr:uid="{00000000-0005-0000-0000-000038000000}"/>
    <cellStyle name="style1522667463193" xfId="66" xr:uid="{00000000-0005-0000-0000-000039000000}"/>
    <cellStyle name="style1522667463271" xfId="67" xr:uid="{00000000-0005-0000-0000-00003A000000}"/>
    <cellStyle name="style1522675438659" xfId="68" xr:uid="{00000000-0005-0000-0000-00003B000000}"/>
    <cellStyle name="style1522675438721" xfId="69" xr:uid="{00000000-0005-0000-0000-00003C000000}"/>
    <cellStyle name="style1522675438799" xfId="70" xr:uid="{00000000-0005-0000-0000-00003D000000}"/>
    <cellStyle name="style1522675438877" xfId="71" xr:uid="{00000000-0005-0000-0000-00003E000000}"/>
    <cellStyle name="style1522675438955" xfId="72" xr:uid="{00000000-0005-0000-0000-00003F000000}"/>
    <cellStyle name="style1522675439018" xfId="73" xr:uid="{00000000-0005-0000-0000-000040000000}"/>
    <cellStyle name="style1522675486924" xfId="74" xr:uid="{00000000-0005-0000-0000-000041000000}"/>
    <cellStyle name="style1522675486987" xfId="75" xr:uid="{00000000-0005-0000-0000-000042000000}"/>
    <cellStyle name="style1522675487065" xfId="76" xr:uid="{00000000-0005-0000-0000-000043000000}"/>
    <cellStyle name="style1522675487143" xfId="77" xr:uid="{00000000-0005-0000-0000-000044000000}"/>
    <cellStyle name="style1522675487221" xfId="78" xr:uid="{00000000-0005-0000-0000-000045000000}"/>
    <cellStyle name="style1522675487299" xfId="79" xr:uid="{00000000-0005-0000-0000-000046000000}"/>
    <cellStyle name="style1522675487377" xfId="80" xr:uid="{00000000-0005-0000-0000-000047000000}"/>
    <cellStyle name="style1522675487440" xfId="81" xr:uid="{00000000-0005-0000-0000-000048000000}"/>
    <cellStyle name="style1522675487518" xfId="82" xr:uid="{00000000-0005-0000-0000-000049000000}"/>
    <cellStyle name="style1522675539846" xfId="83" xr:uid="{00000000-0005-0000-0000-00004A000000}"/>
    <cellStyle name="style1522675539940" xfId="84" xr:uid="{00000000-0005-0000-0000-00004B000000}"/>
    <cellStyle name="style1522675540018" xfId="85" xr:uid="{00000000-0005-0000-0000-00004C000000}"/>
    <cellStyle name="style1522675540096" xfId="86" xr:uid="{00000000-0005-0000-0000-00004D000000}"/>
    <cellStyle name="style1522675540284" xfId="87" xr:uid="{00000000-0005-0000-0000-00004E000000}"/>
    <cellStyle name="style1522675540362" xfId="88" xr:uid="{00000000-0005-0000-0000-00004F000000}"/>
    <cellStyle name="style1522675540440" xfId="89" xr:uid="{00000000-0005-0000-0000-000050000000}"/>
    <cellStyle name="style1522675540518" xfId="90" xr:uid="{00000000-0005-0000-0000-000051000000}"/>
    <cellStyle name="style1522675540596" xfId="91" xr:uid="{00000000-0005-0000-0000-000052000000}"/>
    <cellStyle name="style1522677236254" xfId="30" xr:uid="{00000000-0005-0000-0000-000053000000}"/>
    <cellStyle name="style1522677236332" xfId="33" xr:uid="{00000000-0005-0000-0000-000054000000}"/>
    <cellStyle name="style1522677236410" xfId="34" xr:uid="{00000000-0005-0000-0000-000055000000}"/>
    <cellStyle name="style1522677236488" xfId="31" xr:uid="{00000000-0005-0000-0000-000056000000}"/>
    <cellStyle name="style1522677236567" xfId="35" xr:uid="{00000000-0005-0000-0000-000057000000}"/>
    <cellStyle name="style1522677236660" xfId="36" xr:uid="{00000000-0005-0000-0000-000058000000}"/>
    <cellStyle name="style1522677236739" xfId="37" xr:uid="{00000000-0005-0000-0000-000059000000}"/>
    <cellStyle name="style1522677236910" xfId="38" xr:uid="{00000000-0005-0000-0000-00005A000000}"/>
    <cellStyle name="style1522677236988" xfId="32" xr:uid="{00000000-0005-0000-0000-00005B000000}"/>
    <cellStyle name="style1522840726567" xfId="92" xr:uid="{00000000-0005-0000-0000-00005C000000}"/>
    <cellStyle name="style1522840726708" xfId="93" xr:uid="{00000000-0005-0000-0000-00005D000000}"/>
    <cellStyle name="style1522840726817" xfId="94" xr:uid="{00000000-0005-0000-0000-00005E000000}"/>
    <cellStyle name="style1522840778958" xfId="95" xr:uid="{00000000-0005-0000-0000-00005F000000}"/>
    <cellStyle name="style1522840779067" xfId="96" xr:uid="{00000000-0005-0000-0000-000060000000}"/>
    <cellStyle name="style1522840779176" xfId="97" xr:uid="{00000000-0005-0000-0000-000061000000}"/>
    <cellStyle name="style1522840841348" xfId="98" xr:uid="{00000000-0005-0000-0000-000062000000}"/>
    <cellStyle name="style1522840841427" xfId="99" xr:uid="{00000000-0005-0000-0000-000063000000}"/>
    <cellStyle name="style1522840841802" xfId="100" xr:uid="{00000000-0005-0000-0000-000064000000}"/>
    <cellStyle name="style1522840975364" xfId="101" xr:uid="{00000000-0005-0000-0000-000065000000}"/>
    <cellStyle name="style1522840975474" xfId="102" xr:uid="{00000000-0005-0000-0000-000066000000}"/>
    <cellStyle name="style1522840975567" xfId="103" xr:uid="{00000000-0005-0000-0000-000067000000}"/>
    <cellStyle name="style1522841041255" xfId="104" xr:uid="{00000000-0005-0000-0000-000068000000}"/>
    <cellStyle name="style1522841041318" xfId="105" xr:uid="{00000000-0005-0000-0000-000069000000}"/>
    <cellStyle name="style1522841041411" xfId="106" xr:uid="{00000000-0005-0000-0000-00006A000000}"/>
    <cellStyle name="style1522841041489" xfId="107" xr:uid="{00000000-0005-0000-0000-00006B000000}"/>
    <cellStyle name="style1522841041599" xfId="108" xr:uid="{00000000-0005-0000-0000-00006C000000}"/>
    <cellStyle name="style1522841041677" xfId="109" xr:uid="{00000000-0005-0000-0000-00006D000000}"/>
    <cellStyle name="style1538387216502" xfId="149" xr:uid="{B3554265-EE5A-4951-BC23-66ED35C1F342}"/>
    <cellStyle name="style1538387216674" xfId="150" xr:uid="{5EADB957-3760-41F8-A42B-84319588E646}"/>
    <cellStyle name="style1538387217971" xfId="151" xr:uid="{075AE5B2-27C2-4C95-86FF-2F83A3B66920}"/>
    <cellStyle name="style1538387218221" xfId="152" xr:uid="{ABF1458D-6A6E-4286-818C-E345021AB8D1}"/>
    <cellStyle name="style1538387222643" xfId="153" xr:uid="{83DD518A-B5E0-4583-870F-7B6E516E0B76}"/>
    <cellStyle name="style1538387222815" xfId="154" xr:uid="{0D1B0D59-9824-4FD5-8A3A-D61E18241234}"/>
    <cellStyle name="style1538387222940" xfId="155" xr:uid="{736E3583-6286-49D8-B463-1B9BD8E3AAA6}"/>
    <cellStyle name="style1538387229003" xfId="156" xr:uid="{6EDD2DD0-C2AF-4AF1-A4B6-C60B0A300561}"/>
    <cellStyle name="style1538399385635" xfId="157" xr:uid="{28F34FC2-3693-44F8-9808-51BE030093B1}"/>
    <cellStyle name="style1538399385776" xfId="158" xr:uid="{F0A91F6A-2411-49B4-888B-90859619BCAC}"/>
    <cellStyle name="style1538399386979" xfId="159" xr:uid="{895363F4-5868-49E5-B7E6-D4C5073D9844}"/>
    <cellStyle name="style1538399387214" xfId="160" xr:uid="{9EE4D72C-3D66-4745-B93B-8713B50D3974}"/>
    <cellStyle name="style1538399391276" xfId="161" xr:uid="{B16AFF1F-30D6-4D54-804C-9C5A14152B82}"/>
    <cellStyle name="style1538399391417" xfId="162" xr:uid="{F1FEA03B-D75B-4099-92CB-5C30C6DC49A3}"/>
    <cellStyle name="style1538399391542" xfId="163" xr:uid="{FCDF5E46-E3F9-461D-8339-86656115F2E0}"/>
    <cellStyle name="style1538399397229" xfId="164" xr:uid="{33A0102E-16FE-4393-9880-87F0DD42DE8F}"/>
    <cellStyle name="style1538404058293" xfId="165" xr:uid="{3187DC66-8FA1-4C10-966D-0567FF4363D5}"/>
    <cellStyle name="style1538404058433" xfId="166" xr:uid="{36A68AD2-0C7B-4E6E-8C6B-CB643E989307}"/>
    <cellStyle name="style1538404059683" xfId="167" xr:uid="{AC58569A-E47D-45B9-A4CC-F5AE9E2D39C6}"/>
    <cellStyle name="style1538404059902" xfId="168" xr:uid="{2FF689E6-8944-4AF0-AB1B-17580234BCE9}"/>
    <cellStyle name="style1538404063965" xfId="169" xr:uid="{020A7F40-F543-4F7F-975A-4F4A40C805B2}"/>
    <cellStyle name="style1538404064105" xfId="170" xr:uid="{B4C7C465-0456-46A7-88F9-AC10C429BF02}"/>
    <cellStyle name="style1538404064215" xfId="171" xr:uid="{81C51BD3-BBBA-437D-89FD-8A125884DA70}"/>
    <cellStyle name="style1538404069856" xfId="172" xr:uid="{2A005BFC-B1AD-448A-B785-CAE4557F0467}"/>
    <cellStyle name="style1538404977605" xfId="173" xr:uid="{845B6786-86F4-4974-9375-D0EF521176C2}"/>
    <cellStyle name="style1538404977761" xfId="174" xr:uid="{AA969CF6-0144-46EB-B932-2164E48D6FA5}"/>
    <cellStyle name="style1538404978965" xfId="175" xr:uid="{807CCEFF-6453-4BCE-90F9-848C67522E1A}"/>
    <cellStyle name="style1538404979199" xfId="176" xr:uid="{8B1F2588-7D79-491C-A108-2D5A7304E8A4}"/>
    <cellStyle name="style1538404983402" xfId="177" xr:uid="{DD4C1369-6E4C-4D6A-A15D-85EBB8B67B2A}"/>
    <cellStyle name="style1538404983543" xfId="178" xr:uid="{3C7A99F6-929A-4F35-81CB-C926F0AA6365}"/>
    <cellStyle name="style1538404983652" xfId="179" xr:uid="{1BC2A5A0-CB30-4869-8471-F9C4441351D8}"/>
    <cellStyle name="style1538404989481" xfId="180" xr:uid="{D27A28EC-40A1-40D2-85BC-E31E1BC45796}"/>
    <cellStyle name="style1538405555969" xfId="181" xr:uid="{600728A0-3513-43F3-B386-E8BF89BF9D67}"/>
    <cellStyle name="style1538405556109" xfId="182" xr:uid="{ACD2D952-F408-4B44-9E9C-3DD20B636FE2}"/>
    <cellStyle name="style1538405557281" xfId="183" xr:uid="{DCD01135-0CA0-4B70-99B6-73EA1E5726F0}"/>
    <cellStyle name="style1538405557500" xfId="184" xr:uid="{D53F018E-D1B7-47EF-AED2-8B1B58B21F7A}"/>
    <cellStyle name="style1538405561422" xfId="185" xr:uid="{5788B52B-CEC6-4AD8-B7D0-9AA1E07CB2C8}"/>
    <cellStyle name="style1538405561547" xfId="186" xr:uid="{FBF23DF8-8FCA-47AA-8707-9D3409FCC738}"/>
    <cellStyle name="style1538405561656" xfId="187" xr:uid="{FCEEBE59-6719-4A4B-99F3-94797C2663A8}"/>
    <cellStyle name="style1538405567219" xfId="188" xr:uid="{494338D9-0833-46BF-8161-8E9F1A5B55C6}"/>
    <cellStyle name="style1538406729550" xfId="189" xr:uid="{255DD496-7C5F-4F8C-8F4A-5AC808EEADCF}"/>
    <cellStyle name="style1538406729691" xfId="190" xr:uid="{E5D916B6-7B2F-4647-A574-01646C7CAA31}"/>
    <cellStyle name="style1538406730894" xfId="191" xr:uid="{74AE4A08-86B1-4DB8-8CF6-9F50D3B2F46A}"/>
    <cellStyle name="style1538406731128" xfId="192" xr:uid="{669C4274-C524-47FC-8646-83B0B11A41EE}"/>
    <cellStyle name="style1538406735253" xfId="193" xr:uid="{C34B4602-EBFF-4F69-9D6E-3A1193F72C3A}"/>
    <cellStyle name="style1538406735378" xfId="194" xr:uid="{9887D673-FA08-4997-92D8-2DE31EF99073}"/>
    <cellStyle name="style1538406735488" xfId="195" xr:uid="{8B364FC4-5904-4092-A7CF-2F7DC4894911}"/>
    <cellStyle name="style1538406741285" xfId="196" xr:uid="{6B58F809-9559-403B-B271-FB4C4D5381D6}"/>
    <cellStyle name="style1538407586517" xfId="197" xr:uid="{C6F7A39D-357D-433D-98AB-7D17BB5D9616}"/>
    <cellStyle name="style1538407586688" xfId="198" xr:uid="{7BF85247-793D-4B5F-BEF5-F1DDB8E13AB8}"/>
    <cellStyle name="style1538407587985" xfId="199" xr:uid="{F6F4C891-47FF-43D2-9201-D74F537F4C62}"/>
    <cellStyle name="style1538407588220" xfId="200" xr:uid="{7F6489B4-C0BF-48C7-8079-5A03FA475DD2}"/>
    <cellStyle name="style1538407592595" xfId="201" xr:uid="{91536718-4C89-4790-BADB-8F9804D84B30}"/>
    <cellStyle name="style1538407592736" xfId="202" xr:uid="{0A7ABC86-C1A5-43D9-9BDA-540AD2EAE8BD}"/>
    <cellStyle name="style1538407592861" xfId="203" xr:uid="{140D51A1-868A-46EC-A2C7-CF3A541BF2D1}"/>
    <cellStyle name="style1538407599110" xfId="204" xr:uid="{E7E71C76-F668-4674-AC69-F91A531D5A5C}"/>
    <cellStyle name="style1538408090497" xfId="205" xr:uid="{A5F570A6-C70F-44FC-80E6-0D32BB2DA200}"/>
    <cellStyle name="style1538408090637" xfId="206" xr:uid="{6B02952D-11BC-4CB1-805A-51801038CB42}"/>
    <cellStyle name="style1538408091809" xfId="207" xr:uid="{E158BDC0-4CEA-4486-B79B-7D72F8B7F9EA}"/>
    <cellStyle name="style1538408092028" xfId="208" xr:uid="{23C05B72-E788-4F51-8E4F-93A3E8874BBC}"/>
    <cellStyle name="style1538408095965" xfId="209" xr:uid="{192FC136-F469-4C75-9830-AEB18A7BF988}"/>
    <cellStyle name="style1538408096090" xfId="210" xr:uid="{D886FD9F-3D0F-4F7A-9A31-9505423E0944}"/>
    <cellStyle name="style1538408096215" xfId="211" xr:uid="{D28C973E-CD04-4457-9DF1-0EB57E30B5E7}"/>
    <cellStyle name="style1538408101949" xfId="212" xr:uid="{122C7096-04D2-4560-9B72-3B5300B1E03E}"/>
    <cellStyle name="style1538408751765" xfId="213" xr:uid="{071C2435-4B66-4ED9-8024-90C24FABCD97}"/>
    <cellStyle name="style1538408751906" xfId="214" xr:uid="{6C5AE600-EA4F-4A2B-865E-75FA70B93F3F}"/>
    <cellStyle name="style1538408753078" xfId="215" xr:uid="{5B6CB637-0819-4A89-AE56-370A17C35B81}"/>
    <cellStyle name="style1538408753297" xfId="216" xr:uid="{248F5C69-949C-4159-ACB9-CA2531615430}"/>
    <cellStyle name="style1538408757250" xfId="217" xr:uid="{C01881A7-5839-4003-82EC-AB3F7630E99D}"/>
    <cellStyle name="style1538408757390" xfId="218" xr:uid="{FC1ABBD9-F327-48A7-A1F7-AE3AEC0FA6F6}"/>
    <cellStyle name="style1538408757500" xfId="219" xr:uid="{5C59B8CA-A2AF-4DE8-8A38-D1B6649C1C88}"/>
    <cellStyle name="style1538408763172" xfId="220" xr:uid="{2D4C0DB5-F307-42FE-942F-14229B3BF691}"/>
    <cellStyle name="style1552045203242" xfId="110" xr:uid="{00000000-0005-0000-0000-00006E000000}"/>
    <cellStyle name="style1552045203304" xfId="111" xr:uid="{00000000-0005-0000-0000-00006F000000}"/>
    <cellStyle name="style1552045203382" xfId="112" xr:uid="{00000000-0005-0000-0000-000070000000}"/>
    <cellStyle name="style1552045203445" xfId="113" xr:uid="{00000000-0005-0000-0000-000071000000}"/>
    <cellStyle name="style1552045203507" xfId="114" xr:uid="{00000000-0005-0000-0000-000072000000}"/>
    <cellStyle name="style1552045203664" xfId="115" xr:uid="{00000000-0005-0000-0000-000073000000}"/>
    <cellStyle name="style1552045203820" xfId="116" xr:uid="{00000000-0005-0000-0000-000074000000}"/>
    <cellStyle name="style1552045203882" xfId="117" xr:uid="{00000000-0005-0000-0000-000075000000}"/>
    <cellStyle name="style1552045203945" xfId="118" xr:uid="{00000000-0005-0000-0000-000076000000}"/>
    <cellStyle name="style1552045525898" xfId="119" xr:uid="{00000000-0005-0000-0000-000077000000}"/>
    <cellStyle name="style1552045997555" xfId="120" xr:uid="{00000000-0005-0000-0000-000078000000}"/>
    <cellStyle name="style1552045997618" xfId="121" xr:uid="{00000000-0005-0000-0000-000079000000}"/>
    <cellStyle name="style1552045997696" xfId="122" xr:uid="{00000000-0005-0000-0000-00007A000000}"/>
    <cellStyle name="style1594904321646" xfId="221" xr:uid="{92F97A74-A038-44B7-BD0D-1A564701B3A4}"/>
    <cellStyle name="style1594904321990" xfId="222" xr:uid="{6A59FE6E-B4A1-4E87-AD8B-895095B70CBE}"/>
    <cellStyle name="style1594904324505" xfId="223" xr:uid="{59446BB3-0BDE-4923-A729-0A11B1AD921E}"/>
    <cellStyle name="style1594904324990" xfId="224" xr:uid="{7CC910B5-A14E-426A-B66C-19055F9B94C8}"/>
    <cellStyle name="style1594904325490" xfId="225" xr:uid="{F9A7D6CB-B010-4EDF-8134-AD90BF74569F}"/>
    <cellStyle name="style1594904326271" xfId="226" xr:uid="{E878ACA8-9859-4B20-968B-82A97400469C}"/>
    <cellStyle name="style1594904329365" xfId="227" xr:uid="{9232D8F9-E0B7-4BA2-8CF6-F74DB6AA7992}"/>
    <cellStyle name="style1594904329677" xfId="228" xr:uid="{12ED1494-AF06-45BD-9C36-C3DFF4882A0F}"/>
    <cellStyle name="style1594904329974" xfId="229" xr:uid="{5B671E7C-3E17-4A6C-8FE3-6F8F9E0BBF6E}"/>
    <cellStyle name="style1594904333505" xfId="230" xr:uid="{3F6E06F8-EB4E-414E-BB18-55935FBCF2B7}"/>
    <cellStyle name="style1594904333802" xfId="231" xr:uid="{AF4C25F7-993C-450F-BF85-813F97622CDC}"/>
    <cellStyle name="style1594904334209" xfId="232" xr:uid="{109E02DD-2302-42EE-8CBB-D0B9B49F8920}"/>
    <cellStyle name="style1594904334802" xfId="233" xr:uid="{A5B4D1CC-B87A-4B8B-8DFD-8C0659A0E623}"/>
    <cellStyle name="style1594904335552" xfId="234" xr:uid="{B580E9B9-C1E4-4264-90C5-C9948012E2AB}"/>
    <cellStyle name="style1594904335693" xfId="235" xr:uid="{9B7E8AA9-8172-45B0-B768-602FD5CCF455}"/>
    <cellStyle name="style1594904337099" xfId="236" xr:uid="{944288E6-9A7E-4CDA-B89D-20E920EB1C58}"/>
    <cellStyle name="style1594904337224" xfId="237" xr:uid="{0AF3A5FA-A734-4F6C-B436-E7CD1D72B965}"/>
    <cellStyle name="style1594904338349" xfId="238" xr:uid="{BBD57123-B3A6-468C-A03D-0314081A4FDC}"/>
    <cellStyle name="style1597050974153" xfId="129" xr:uid="{DE79A74B-C445-47A8-8B4F-A6337D3D8817}"/>
    <cellStyle name="style1597050975075" xfId="130" xr:uid="{5E4B0F71-7E16-4BBA-8F7A-91B114225DE5}"/>
    <cellStyle name="style1597050978060" xfId="123" xr:uid="{98060A27-BB44-4B15-9322-DA8C15790EEE}"/>
    <cellStyle name="style1597050978903" xfId="132" xr:uid="{DB00E50E-F27F-443E-9947-9F3C406B804A}"/>
    <cellStyle name="style1597050983872" xfId="124" xr:uid="{B2F1084D-2599-4445-B7B3-4D1EF3847C71}"/>
    <cellStyle name="style1597050983997" xfId="127" xr:uid="{32F5152E-EA7A-4FD3-A38A-4C29A01ADD5C}"/>
    <cellStyle name="style1597050984685" xfId="128" xr:uid="{4BA6713A-C908-4D0F-B1FF-AC226FD7410F}"/>
    <cellStyle name="style1597050986716" xfId="125" xr:uid="{7B95CC00-15B7-41A1-B674-1EDF577162C2}"/>
    <cellStyle name="style1597050987138" xfId="126" xr:uid="{C2DAC6BD-A5F6-420D-9EFE-21FD05139B42}"/>
    <cellStyle name="style1597050987716" xfId="131" xr:uid="{D044F6F2-580E-43E9-9F4E-E9D11350A796}"/>
    <cellStyle name="style1691069060864" xfId="245" xr:uid="{655E05A4-9498-4EE4-ACAA-7FF8635482E1}"/>
    <cellStyle name="style1691069060864 2" xfId="252" xr:uid="{EECA2A06-321D-4719-9DB0-A6D3D3334F56}"/>
    <cellStyle name="style1691069061182" xfId="248" xr:uid="{1329BEEF-1E9F-4DB4-9325-DD37236918DD}"/>
    <cellStyle name="style1691069061182 2" xfId="255" xr:uid="{1EE20C77-F356-44E7-906A-E7152BC53903}"/>
    <cellStyle name="style1691069061518" xfId="246" xr:uid="{1CE96F9D-8257-4B44-8D77-7182D26797C5}"/>
    <cellStyle name="style1691069061518 2" xfId="253" xr:uid="{809C12EC-4669-4E51-9EF5-2692E7477674}"/>
    <cellStyle name="style1691069069681" xfId="247" xr:uid="{9EA3EA0B-6404-4DD0-9EB3-F1A8630150DC}"/>
    <cellStyle name="style1691069069681 2" xfId="254" xr:uid="{D05F0A8E-C03E-4CF1-8C9C-3B468D699204}"/>
    <cellStyle name="style1691069071424" xfId="244" xr:uid="{797023C4-7450-40E0-AFC8-139A875155F5}"/>
    <cellStyle name="style1691069071424 2" xfId="251" xr:uid="{28A1FD15-C574-4E5C-871F-6367EAD2229F}"/>
    <cellStyle name="style1691069071601" xfId="249" xr:uid="{6033842D-3BBE-4198-9116-D229F843398E}"/>
    <cellStyle name="Title" xfId="239" xr:uid="{8D98D49D-4378-40B2-BF09-01CA04187374}"/>
    <cellStyle name="Total" xfId="240" xr:uid="{07B95854-E725-48F5-9A78-870DC99E03FC}"/>
    <cellStyle name="Warning Text" xfId="241" xr:uid="{6E44E38D-3B45-49D9-8945-200E906E10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73"/>
  <sheetViews>
    <sheetView tabSelected="1" zoomScale="90" zoomScaleNormal="90" workbookViewId="0">
      <pane ySplit="9" topLeftCell="A10" activePane="bottomLeft" state="frozen"/>
      <selection pane="bottomLeft" activeCell="A7" sqref="A7"/>
    </sheetView>
  </sheetViews>
  <sheetFormatPr defaultColWidth="9.33203125" defaultRowHeight="15" x14ac:dyDescent="0.25"/>
  <cols>
    <col min="1" max="1" width="52.83203125" customWidth="1"/>
    <col min="2" max="2" width="70.6640625" customWidth="1"/>
    <col min="3" max="7" width="11" style="117" customWidth="1"/>
    <col min="8" max="9" width="9.83203125" customWidth="1"/>
    <col min="10" max="10" width="9.83203125" style="12" customWidth="1"/>
    <col min="11" max="11" width="9.83203125" style="13" customWidth="1"/>
    <col min="12" max="12" width="9.83203125" style="12" customWidth="1"/>
    <col min="13" max="26" width="9.83203125" customWidth="1"/>
  </cols>
  <sheetData>
    <row r="1" spans="1:26" s="120" customFormat="1" ht="21" x14ac:dyDescent="0.35">
      <c r="A1" s="119" t="s">
        <v>0</v>
      </c>
      <c r="C1" s="121"/>
      <c r="D1" s="121"/>
      <c r="E1" s="121"/>
      <c r="F1" s="121"/>
      <c r="G1" s="121"/>
    </row>
    <row r="2" spans="1:26" s="120" customFormat="1" ht="15" customHeight="1" x14ac:dyDescent="0.25">
      <c r="A2" s="269" t="s">
        <v>346</v>
      </c>
      <c r="C2" s="121"/>
      <c r="D2" s="121"/>
      <c r="E2" s="121"/>
      <c r="F2" s="121"/>
      <c r="G2" s="121"/>
    </row>
    <row r="3" spans="1:26" s="120" customFormat="1" ht="15" customHeight="1" x14ac:dyDescent="0.25">
      <c r="A3" s="160" t="s">
        <v>1</v>
      </c>
      <c r="C3" s="121"/>
      <c r="D3" s="121"/>
      <c r="E3" s="121"/>
      <c r="F3" s="121"/>
      <c r="G3" s="121"/>
    </row>
    <row r="4" spans="1:26" s="120" customFormat="1" ht="15" customHeight="1" x14ac:dyDescent="0.25">
      <c r="A4" s="142" t="s">
        <v>347</v>
      </c>
      <c r="B4" s="122"/>
      <c r="C4" s="123"/>
      <c r="D4" s="123"/>
      <c r="E4" s="123"/>
      <c r="F4" s="123"/>
      <c r="G4" s="123"/>
      <c r="H4" s="122"/>
      <c r="I4" s="122"/>
      <c r="J4" s="122"/>
    </row>
    <row r="5" spans="1:26" s="120" customFormat="1" ht="11.25" customHeight="1" x14ac:dyDescent="0.25">
      <c r="B5" s="122"/>
      <c r="C5" s="123"/>
      <c r="D5" s="123"/>
      <c r="E5" s="123"/>
      <c r="F5" s="123"/>
      <c r="G5" s="123"/>
      <c r="H5" s="122"/>
      <c r="I5" s="122"/>
      <c r="J5" s="122"/>
    </row>
    <row r="6" spans="1:26" ht="33.75" customHeight="1" x14ac:dyDescent="0.25">
      <c r="A6" s="161"/>
      <c r="B6" s="76"/>
      <c r="C6" s="277" t="s">
        <v>2</v>
      </c>
      <c r="D6" s="277"/>
      <c r="E6" s="277"/>
      <c r="F6" s="277"/>
      <c r="G6" s="277"/>
      <c r="H6" s="277"/>
      <c r="I6" s="277"/>
      <c r="J6" s="277"/>
      <c r="K6" s="277"/>
      <c r="L6" s="277"/>
      <c r="M6" s="277"/>
      <c r="N6" s="277"/>
      <c r="O6" s="277"/>
      <c r="P6" s="277"/>
      <c r="Q6" s="277"/>
      <c r="R6" s="277"/>
      <c r="S6" s="277"/>
      <c r="T6" s="277"/>
      <c r="U6" s="277"/>
      <c r="V6" s="277"/>
      <c r="W6" s="277"/>
      <c r="X6" s="277"/>
      <c r="Y6" s="277"/>
      <c r="Z6" s="277"/>
    </row>
    <row r="7" spans="1:26" ht="18.75" customHeight="1" x14ac:dyDescent="0.3">
      <c r="A7" s="7" t="s">
        <v>3</v>
      </c>
      <c r="B7" s="24"/>
      <c r="C7" s="116">
        <v>2024</v>
      </c>
      <c r="D7" s="139">
        <v>2023</v>
      </c>
      <c r="E7" s="139">
        <v>2022</v>
      </c>
      <c r="F7" s="139" t="s">
        <v>343</v>
      </c>
      <c r="G7" s="139" t="s">
        <v>344</v>
      </c>
      <c r="H7" s="65">
        <v>2019</v>
      </c>
      <c r="I7" s="65">
        <v>2018</v>
      </c>
      <c r="J7" s="65">
        <v>2017</v>
      </c>
      <c r="K7" s="64">
        <v>2016</v>
      </c>
      <c r="L7" s="64">
        <v>2015</v>
      </c>
      <c r="M7" s="64">
        <v>2014</v>
      </c>
      <c r="N7" s="63">
        <v>2013</v>
      </c>
      <c r="O7" s="64">
        <v>2012</v>
      </c>
      <c r="P7" s="64">
        <v>2011</v>
      </c>
      <c r="Q7" s="64">
        <v>2010</v>
      </c>
      <c r="R7" s="64">
        <v>2009</v>
      </c>
      <c r="S7" s="64">
        <v>2008</v>
      </c>
      <c r="T7" s="64">
        <v>2007</v>
      </c>
      <c r="U7" s="64">
        <v>2006</v>
      </c>
      <c r="V7" s="64">
        <v>2005</v>
      </c>
      <c r="W7" s="64">
        <v>2004</v>
      </c>
      <c r="X7" s="64">
        <v>2003</v>
      </c>
      <c r="Y7" s="64">
        <v>2002</v>
      </c>
      <c r="Z7" s="64">
        <v>2001</v>
      </c>
    </row>
    <row r="8" spans="1:26" ht="15" customHeight="1" x14ac:dyDescent="0.25">
      <c r="A8" s="18" t="s">
        <v>4</v>
      </c>
      <c r="B8" s="162" t="s">
        <v>5</v>
      </c>
      <c r="C8" s="268">
        <v>46.2</v>
      </c>
      <c r="D8" s="163">
        <v>45.1</v>
      </c>
      <c r="E8" s="163">
        <v>44.3</v>
      </c>
      <c r="F8" s="163">
        <v>47.2</v>
      </c>
      <c r="G8" s="163">
        <v>52.7</v>
      </c>
      <c r="H8" s="163">
        <v>49</v>
      </c>
      <c r="I8" s="163">
        <v>46.8</v>
      </c>
      <c r="J8" s="163">
        <v>46.5</v>
      </c>
      <c r="K8" s="163">
        <v>44.2</v>
      </c>
      <c r="L8" s="163"/>
      <c r="M8" s="163"/>
      <c r="N8" s="67"/>
      <c r="O8" s="36"/>
      <c r="P8" s="36"/>
      <c r="Q8" s="36"/>
      <c r="R8" s="36"/>
      <c r="S8" s="36"/>
      <c r="T8" s="36"/>
      <c r="U8" s="36"/>
      <c r="V8" s="36"/>
      <c r="W8" s="36"/>
      <c r="X8" s="36"/>
      <c r="Y8" s="36"/>
      <c r="Z8" s="36"/>
    </row>
    <row r="9" spans="1:26" ht="15" customHeight="1" x14ac:dyDescent="0.25">
      <c r="A9" s="4"/>
      <c r="B9" s="164" t="s">
        <v>6</v>
      </c>
      <c r="C9" s="268">
        <v>44.8</v>
      </c>
      <c r="D9" s="163">
        <v>43.6</v>
      </c>
      <c r="E9" s="165">
        <v>43.1</v>
      </c>
      <c r="F9" s="165">
        <v>45.8</v>
      </c>
      <c r="G9" s="165">
        <v>51.9</v>
      </c>
      <c r="H9" s="165">
        <v>48.4</v>
      </c>
      <c r="I9" s="165">
        <v>46</v>
      </c>
      <c r="J9" s="165">
        <v>45.6</v>
      </c>
      <c r="K9" s="165">
        <v>43</v>
      </c>
      <c r="L9" s="165">
        <v>43.4</v>
      </c>
      <c r="M9" s="165">
        <v>43.6</v>
      </c>
      <c r="N9" s="166">
        <v>44.9</v>
      </c>
      <c r="O9" s="165">
        <v>46.4</v>
      </c>
      <c r="P9" s="165">
        <v>44.1</v>
      </c>
      <c r="Q9" s="165">
        <v>43.7</v>
      </c>
      <c r="R9" s="165">
        <v>42.1</v>
      </c>
      <c r="S9" s="165">
        <v>43</v>
      </c>
      <c r="T9" s="165">
        <v>42.9</v>
      </c>
      <c r="U9" s="165">
        <v>41.9</v>
      </c>
      <c r="V9" s="165">
        <v>43</v>
      </c>
      <c r="W9" s="165">
        <v>40.6</v>
      </c>
      <c r="X9" s="165">
        <v>40.1</v>
      </c>
      <c r="Y9" s="165">
        <v>40.6</v>
      </c>
      <c r="Z9" s="167">
        <v>39.9</v>
      </c>
    </row>
    <row r="10" spans="1:26" ht="25.5" customHeight="1" x14ac:dyDescent="0.25">
      <c r="A10" s="90" t="s">
        <v>7</v>
      </c>
      <c r="B10" s="168"/>
      <c r="C10" s="169"/>
      <c r="D10" s="266"/>
      <c r="E10" s="169"/>
      <c r="F10" s="169"/>
      <c r="G10" s="169"/>
      <c r="H10" s="169"/>
      <c r="I10" s="169"/>
      <c r="J10" s="169"/>
      <c r="K10" s="169"/>
      <c r="L10" s="170"/>
      <c r="M10" s="170"/>
      <c r="N10" s="169"/>
      <c r="O10" s="169"/>
      <c r="P10" s="169"/>
      <c r="Q10" s="169"/>
      <c r="R10" s="169"/>
      <c r="S10" s="169"/>
      <c r="T10" s="169"/>
      <c r="U10" s="169"/>
      <c r="V10" s="169"/>
      <c r="W10" s="169"/>
      <c r="X10" s="169"/>
      <c r="Y10" s="169"/>
      <c r="Z10" s="169"/>
    </row>
    <row r="11" spans="1:26" ht="15" customHeight="1" x14ac:dyDescent="0.25">
      <c r="A11" s="4" t="s">
        <v>8</v>
      </c>
      <c r="B11" s="164" t="s">
        <v>9</v>
      </c>
      <c r="C11" s="171">
        <v>49.4</v>
      </c>
      <c r="D11" s="262">
        <v>47.7</v>
      </c>
      <c r="E11" s="165">
        <v>45.8</v>
      </c>
      <c r="F11" s="165">
        <v>49.2</v>
      </c>
      <c r="G11" s="165">
        <v>55.1</v>
      </c>
      <c r="H11" s="165">
        <v>51.1</v>
      </c>
      <c r="I11" s="165">
        <v>49.2</v>
      </c>
      <c r="J11" s="165">
        <v>48</v>
      </c>
      <c r="K11" s="165">
        <v>43.4</v>
      </c>
      <c r="L11" s="172"/>
      <c r="M11" s="172"/>
      <c r="N11" s="172"/>
      <c r="O11" s="172"/>
      <c r="P11" s="172"/>
      <c r="Q11" s="172"/>
      <c r="R11" s="172"/>
      <c r="S11" s="172"/>
      <c r="T11" s="172"/>
      <c r="U11" s="172"/>
      <c r="V11" s="172"/>
      <c r="W11" s="172"/>
      <c r="X11" s="172"/>
      <c r="Y11" s="172"/>
      <c r="Z11" s="172"/>
    </row>
    <row r="12" spans="1:26" ht="15" customHeight="1" x14ac:dyDescent="0.25">
      <c r="A12" s="164"/>
      <c r="B12" s="164" t="s">
        <v>10</v>
      </c>
      <c r="C12" s="171">
        <v>43</v>
      </c>
      <c r="D12" s="262">
        <v>42.5</v>
      </c>
      <c r="E12" s="165">
        <v>42.9</v>
      </c>
      <c r="F12" s="165">
        <v>45.2</v>
      </c>
      <c r="G12" s="165">
        <v>50.4</v>
      </c>
      <c r="H12" s="165">
        <v>47</v>
      </c>
      <c r="I12" s="165">
        <v>44.5</v>
      </c>
      <c r="J12" s="165">
        <v>45.1</v>
      </c>
      <c r="K12" s="165">
        <v>42.6</v>
      </c>
      <c r="L12" s="172"/>
      <c r="M12" s="172"/>
      <c r="N12" s="172"/>
      <c r="O12" s="172"/>
      <c r="P12" s="172"/>
      <c r="Q12" s="172"/>
      <c r="R12" s="172"/>
      <c r="S12" s="172"/>
      <c r="T12" s="172"/>
      <c r="U12" s="172"/>
      <c r="V12" s="172"/>
      <c r="W12" s="172"/>
      <c r="X12" s="172"/>
      <c r="Y12" s="172"/>
      <c r="Z12" s="172"/>
    </row>
    <row r="13" spans="1:26" ht="15" customHeight="1" x14ac:dyDescent="0.25">
      <c r="A13" s="164"/>
      <c r="B13" s="164"/>
      <c r="C13" s="171"/>
      <c r="D13" s="262"/>
      <c r="E13" s="165"/>
      <c r="F13" s="165"/>
      <c r="G13" s="173"/>
      <c r="H13" s="165"/>
      <c r="I13" s="165"/>
      <c r="J13" s="165"/>
      <c r="K13" s="165"/>
      <c r="L13" s="165"/>
      <c r="M13" s="165"/>
      <c r="N13" s="165"/>
      <c r="O13" s="165"/>
      <c r="P13" s="165"/>
      <c r="Q13" s="165"/>
      <c r="R13" s="165"/>
      <c r="S13" s="165"/>
      <c r="T13" s="165"/>
      <c r="U13" s="165"/>
      <c r="V13" s="165"/>
      <c r="W13" s="165"/>
      <c r="X13" s="165"/>
      <c r="Y13" s="165"/>
      <c r="Z13" s="165"/>
    </row>
    <row r="14" spans="1:26" ht="15" customHeight="1" x14ac:dyDescent="0.25">
      <c r="A14" s="164"/>
      <c r="B14" s="164" t="s">
        <v>11</v>
      </c>
      <c r="C14" s="171">
        <v>47.9</v>
      </c>
      <c r="D14" s="262">
        <v>45.8</v>
      </c>
      <c r="E14" s="165">
        <v>44.3</v>
      </c>
      <c r="F14" s="165">
        <v>47.7</v>
      </c>
      <c r="G14" s="165">
        <v>54</v>
      </c>
      <c r="H14" s="165">
        <v>50.5</v>
      </c>
      <c r="I14" s="165">
        <v>48.08</v>
      </c>
      <c r="J14" s="165">
        <v>47.1</v>
      </c>
      <c r="K14" s="165">
        <v>43.4</v>
      </c>
      <c r="L14" s="165">
        <v>43.9</v>
      </c>
      <c r="M14" s="165">
        <v>43.8</v>
      </c>
      <c r="N14" s="165">
        <v>45.9</v>
      </c>
      <c r="O14" s="165">
        <v>47.8</v>
      </c>
      <c r="P14" s="165">
        <v>44</v>
      </c>
      <c r="Q14" s="165">
        <v>44.1</v>
      </c>
      <c r="R14" s="165">
        <v>42.8</v>
      </c>
      <c r="S14" s="165">
        <v>42.2</v>
      </c>
      <c r="T14" s="165">
        <v>41.6</v>
      </c>
      <c r="U14" s="165">
        <v>42.3</v>
      </c>
      <c r="V14" s="165">
        <v>41.9</v>
      </c>
      <c r="W14" s="165">
        <v>40.5</v>
      </c>
      <c r="X14" s="165">
        <v>41.4</v>
      </c>
      <c r="Y14" s="165">
        <v>40.1</v>
      </c>
      <c r="Z14" s="165">
        <v>39.9</v>
      </c>
    </row>
    <row r="15" spans="1:26" ht="15" customHeight="1" x14ac:dyDescent="0.25">
      <c r="A15" s="164"/>
      <c r="B15" s="164" t="s">
        <v>12</v>
      </c>
      <c r="C15" s="171">
        <v>41.7</v>
      </c>
      <c r="D15" s="262">
        <v>41.6</v>
      </c>
      <c r="E15" s="165">
        <v>42</v>
      </c>
      <c r="F15" s="165">
        <v>43.9</v>
      </c>
      <c r="G15" s="165">
        <v>49.9</v>
      </c>
      <c r="H15" s="165">
        <v>46.2</v>
      </c>
      <c r="I15" s="165">
        <v>43.89</v>
      </c>
      <c r="J15" s="165">
        <v>44.2</v>
      </c>
      <c r="K15" s="165">
        <v>42.6</v>
      </c>
      <c r="L15" s="165">
        <v>42.9</v>
      </c>
      <c r="M15" s="165">
        <v>43.5</v>
      </c>
      <c r="N15" s="165">
        <v>44</v>
      </c>
      <c r="O15" s="165">
        <v>45.1</v>
      </c>
      <c r="P15" s="165">
        <v>44.1</v>
      </c>
      <c r="Q15" s="165">
        <v>43.4</v>
      </c>
      <c r="R15" s="165">
        <v>41.5</v>
      </c>
      <c r="S15" s="165">
        <v>43.7</v>
      </c>
      <c r="T15" s="165">
        <v>44</v>
      </c>
      <c r="U15" s="165">
        <v>41.6</v>
      </c>
      <c r="V15" s="165">
        <v>43.9</v>
      </c>
      <c r="W15" s="165">
        <v>40.6</v>
      </c>
      <c r="X15" s="165">
        <v>38.9</v>
      </c>
      <c r="Y15" s="165">
        <v>41.2</v>
      </c>
      <c r="Z15" s="165">
        <v>39.9</v>
      </c>
    </row>
    <row r="16" spans="1:26" ht="15" customHeight="1" x14ac:dyDescent="0.25">
      <c r="A16" s="164"/>
      <c r="B16" s="15"/>
      <c r="C16" s="171"/>
      <c r="D16" s="262"/>
      <c r="E16" s="165"/>
      <c r="F16" s="165"/>
      <c r="G16" s="173"/>
      <c r="H16" s="165"/>
      <c r="I16" s="165"/>
      <c r="J16" s="11"/>
      <c r="K16" s="11"/>
      <c r="L16" s="11"/>
      <c r="M16" s="11"/>
      <c r="N16" s="14"/>
      <c r="O16" s="11"/>
      <c r="P16" s="11"/>
      <c r="Q16" s="11"/>
      <c r="R16" s="11"/>
      <c r="S16" s="11"/>
      <c r="T16" s="11"/>
      <c r="U16" s="11"/>
      <c r="V16" s="11"/>
      <c r="W16" s="11"/>
      <c r="X16" s="11"/>
      <c r="Y16" s="11"/>
      <c r="Z16" s="11"/>
    </row>
    <row r="17" spans="1:26" ht="15" customHeight="1" x14ac:dyDescent="0.25">
      <c r="A17" s="4" t="s">
        <v>13</v>
      </c>
      <c r="B17" s="164" t="s">
        <v>14</v>
      </c>
      <c r="C17" s="171">
        <v>61.5</v>
      </c>
      <c r="D17" s="262">
        <v>60.4</v>
      </c>
      <c r="E17" s="165">
        <v>56.8</v>
      </c>
      <c r="F17" s="165">
        <v>62.3</v>
      </c>
      <c r="G17" s="165">
        <v>60.7</v>
      </c>
      <c r="H17" s="165">
        <v>55.9</v>
      </c>
      <c r="I17" s="165">
        <v>55.4</v>
      </c>
      <c r="J17" s="165">
        <v>55.5</v>
      </c>
      <c r="K17" s="165">
        <v>55.4</v>
      </c>
      <c r="L17" s="165" t="s">
        <v>15</v>
      </c>
      <c r="M17" s="165"/>
      <c r="N17" s="11"/>
      <c r="O17" s="14"/>
      <c r="P17" s="14"/>
      <c r="Q17" s="165"/>
      <c r="R17" s="14"/>
      <c r="S17" s="14"/>
      <c r="T17" s="14"/>
      <c r="U17" s="14"/>
      <c r="V17" s="14"/>
      <c r="W17" s="14"/>
      <c r="X17" s="14"/>
      <c r="Y17" s="14"/>
      <c r="Z17" s="14"/>
    </row>
    <row r="18" spans="1:26" ht="15" customHeight="1" x14ac:dyDescent="0.25">
      <c r="A18" s="164"/>
      <c r="B18" s="174" t="s">
        <v>16</v>
      </c>
      <c r="C18" s="171">
        <v>41.5</v>
      </c>
      <c r="D18" s="262">
        <v>39.299999999999997</v>
      </c>
      <c r="E18" s="165">
        <v>33</v>
      </c>
      <c r="F18" s="165">
        <v>36</v>
      </c>
      <c r="G18" s="165">
        <v>41.2</v>
      </c>
      <c r="H18" s="165">
        <v>40.5</v>
      </c>
      <c r="I18" s="165">
        <v>33.9</v>
      </c>
      <c r="J18" s="165">
        <v>31</v>
      </c>
      <c r="K18" s="165">
        <v>28.3</v>
      </c>
      <c r="L18" s="165">
        <v>28.4</v>
      </c>
      <c r="M18" s="165">
        <v>29.4</v>
      </c>
      <c r="N18" s="165">
        <v>30.5</v>
      </c>
      <c r="O18" s="165">
        <v>36.1</v>
      </c>
      <c r="P18" s="165">
        <v>32.700000000000003</v>
      </c>
      <c r="Q18" s="165">
        <v>31.4</v>
      </c>
      <c r="R18" s="165">
        <v>33.200000000000003</v>
      </c>
      <c r="S18" s="165">
        <v>40.700000000000003</v>
      </c>
      <c r="T18" s="165">
        <v>42</v>
      </c>
      <c r="U18" s="165">
        <v>38.700000000000003</v>
      </c>
      <c r="V18" s="165">
        <v>37.1</v>
      </c>
      <c r="W18" s="165">
        <v>36.799999999999997</v>
      </c>
      <c r="X18" s="165">
        <v>36.6</v>
      </c>
      <c r="Y18" s="165">
        <v>36.4</v>
      </c>
      <c r="Z18" s="165">
        <v>34.299999999999997</v>
      </c>
    </row>
    <row r="19" spans="1:26" ht="15" customHeight="1" x14ac:dyDescent="0.25">
      <c r="A19" s="164"/>
      <c r="B19" s="174" t="s">
        <v>17</v>
      </c>
      <c r="C19" s="171">
        <v>47.1</v>
      </c>
      <c r="D19" s="262">
        <v>45.4</v>
      </c>
      <c r="E19" s="165">
        <v>45.8</v>
      </c>
      <c r="F19" s="165">
        <v>48</v>
      </c>
      <c r="G19" s="165">
        <v>56.3</v>
      </c>
      <c r="H19" s="165">
        <v>51.7</v>
      </c>
      <c r="I19" s="165">
        <v>50.1</v>
      </c>
      <c r="J19" s="165">
        <v>50</v>
      </c>
      <c r="K19" s="165">
        <v>47.8</v>
      </c>
      <c r="L19" s="165">
        <v>47.9</v>
      </c>
      <c r="M19" s="165">
        <v>48.2</v>
      </c>
      <c r="N19" s="165">
        <v>50.5</v>
      </c>
      <c r="O19" s="165">
        <v>51.3</v>
      </c>
      <c r="P19" s="165">
        <v>49.1</v>
      </c>
      <c r="Q19" s="165">
        <v>49.6</v>
      </c>
      <c r="R19" s="165">
        <v>47.5</v>
      </c>
      <c r="S19" s="165">
        <v>46.8</v>
      </c>
      <c r="T19" s="165">
        <v>47.2</v>
      </c>
      <c r="U19" s="165">
        <v>45.8</v>
      </c>
      <c r="V19" s="165">
        <v>46.9</v>
      </c>
      <c r="W19" s="165">
        <v>44.7</v>
      </c>
      <c r="X19" s="165">
        <v>43.3</v>
      </c>
      <c r="Y19" s="165">
        <v>44.3</v>
      </c>
      <c r="Z19" s="165">
        <v>44.2</v>
      </c>
    </row>
    <row r="20" spans="1:26" ht="14.25" customHeight="1" x14ac:dyDescent="0.25">
      <c r="A20" s="164"/>
      <c r="B20" s="174" t="s">
        <v>18</v>
      </c>
      <c r="C20" s="171">
        <v>38.9</v>
      </c>
      <c r="D20" s="262">
        <v>39.799999999999997</v>
      </c>
      <c r="E20" s="165">
        <v>38.200000000000003</v>
      </c>
      <c r="F20" s="165">
        <v>42.3</v>
      </c>
      <c r="G20" s="173">
        <v>41.9</v>
      </c>
      <c r="H20" s="165">
        <v>40.299999999999997</v>
      </c>
      <c r="I20" s="165">
        <v>37</v>
      </c>
      <c r="J20" s="165">
        <v>36.6</v>
      </c>
      <c r="K20" s="165">
        <v>32.799999999999997</v>
      </c>
      <c r="L20" s="165">
        <v>33.6</v>
      </c>
      <c r="M20" s="165">
        <v>33</v>
      </c>
      <c r="N20" s="165">
        <v>30.2</v>
      </c>
      <c r="O20" s="165">
        <v>31.5</v>
      </c>
      <c r="P20" s="165">
        <v>28.3</v>
      </c>
      <c r="Q20" s="165">
        <v>24.4</v>
      </c>
      <c r="R20" s="165">
        <v>24.3</v>
      </c>
      <c r="S20" s="165">
        <v>27.9</v>
      </c>
      <c r="T20" s="165">
        <v>24.7</v>
      </c>
      <c r="U20" s="165">
        <v>26.4</v>
      </c>
      <c r="V20" s="165">
        <v>27.5</v>
      </c>
      <c r="W20" s="165">
        <v>22.6</v>
      </c>
      <c r="X20" s="165">
        <v>25.9</v>
      </c>
      <c r="Y20" s="165">
        <v>25.3</v>
      </c>
      <c r="Z20" s="165">
        <v>22</v>
      </c>
    </row>
    <row r="21" spans="1:26" ht="15" customHeight="1" x14ac:dyDescent="0.25">
      <c r="A21" s="164"/>
      <c r="B21" s="15"/>
      <c r="C21" s="171"/>
      <c r="D21" s="262"/>
      <c r="E21" s="165"/>
      <c r="F21" s="165"/>
      <c r="G21" s="173"/>
      <c r="H21" s="165"/>
      <c r="I21" s="165"/>
      <c r="J21" s="11"/>
      <c r="K21" s="14"/>
      <c r="L21" s="14"/>
      <c r="M21" s="14"/>
      <c r="N21" s="11"/>
      <c r="O21" s="11"/>
      <c r="P21" s="11"/>
      <c r="Q21" s="11"/>
      <c r="R21" s="11"/>
      <c r="S21" s="11"/>
      <c r="T21" s="11"/>
      <c r="U21" s="11"/>
      <c r="V21" s="11"/>
      <c r="W21" s="11"/>
      <c r="X21" s="11"/>
      <c r="Y21" s="11"/>
      <c r="Z21" s="11"/>
    </row>
    <row r="22" spans="1:26" ht="15" customHeight="1" x14ac:dyDescent="0.25">
      <c r="A22" s="164"/>
      <c r="B22" s="174" t="s">
        <v>19</v>
      </c>
      <c r="C22" s="171">
        <v>52.2</v>
      </c>
      <c r="D22" s="262">
        <v>50.7</v>
      </c>
      <c r="E22" s="165">
        <v>46.2</v>
      </c>
      <c r="F22" s="165">
        <v>50.2</v>
      </c>
      <c r="G22" s="165">
        <v>52</v>
      </c>
      <c r="H22" s="165">
        <v>49</v>
      </c>
      <c r="I22" s="165">
        <v>45.6</v>
      </c>
      <c r="J22" s="165">
        <v>44.5</v>
      </c>
      <c r="K22" s="165">
        <v>43.1</v>
      </c>
      <c r="L22" s="165"/>
      <c r="M22" s="165"/>
      <c r="N22" s="11"/>
      <c r="O22" s="11"/>
      <c r="P22" s="11"/>
      <c r="Q22" s="11"/>
      <c r="R22" s="11"/>
      <c r="S22" s="11"/>
      <c r="T22" s="11"/>
      <c r="U22" s="11"/>
      <c r="V22" s="11"/>
      <c r="W22" s="11"/>
      <c r="X22" s="11"/>
      <c r="Y22" s="11"/>
      <c r="Z22" s="11"/>
    </row>
    <row r="23" spans="1:26" ht="15" customHeight="1" x14ac:dyDescent="0.25">
      <c r="A23" s="164"/>
      <c r="B23" s="174" t="s">
        <v>20</v>
      </c>
      <c r="C23" s="171">
        <v>45.1</v>
      </c>
      <c r="D23" s="262">
        <v>44</v>
      </c>
      <c r="E23" s="165">
        <v>44</v>
      </c>
      <c r="F23" s="165">
        <v>46.6</v>
      </c>
      <c r="G23" s="165">
        <v>52.9</v>
      </c>
      <c r="H23" s="173">
        <v>49.1</v>
      </c>
      <c r="I23" s="173">
        <v>47.1</v>
      </c>
      <c r="J23" s="165">
        <v>47</v>
      </c>
      <c r="K23" s="165">
        <v>44.4</v>
      </c>
      <c r="L23" s="165">
        <v>44.8</v>
      </c>
      <c r="M23" s="165">
        <v>45</v>
      </c>
      <c r="N23" s="165">
        <v>46.2</v>
      </c>
      <c r="O23" s="165">
        <v>47.4</v>
      </c>
      <c r="P23" s="165">
        <v>45.1</v>
      </c>
      <c r="Q23" s="165">
        <v>44.8</v>
      </c>
      <c r="R23" s="165">
        <v>42.9</v>
      </c>
      <c r="S23" s="165">
        <v>43.1</v>
      </c>
      <c r="T23" s="165">
        <v>42.9</v>
      </c>
      <c r="U23" s="165">
        <v>42.2</v>
      </c>
      <c r="V23" s="165">
        <v>43.5</v>
      </c>
      <c r="W23" s="165">
        <v>40.9</v>
      </c>
      <c r="X23" s="165">
        <v>40.5</v>
      </c>
      <c r="Y23" s="165">
        <v>41</v>
      </c>
      <c r="Z23" s="165">
        <v>40.4</v>
      </c>
    </row>
    <row r="24" spans="1:26" ht="15" customHeight="1" x14ac:dyDescent="0.25">
      <c r="A24" s="164"/>
      <c r="B24" s="175"/>
      <c r="C24" s="171"/>
      <c r="D24" s="262"/>
      <c r="E24" s="165"/>
      <c r="F24" s="165"/>
      <c r="G24" s="165"/>
      <c r="H24" s="165"/>
      <c r="I24" s="165"/>
      <c r="J24" s="14"/>
      <c r="K24" s="165"/>
      <c r="L24" s="165"/>
      <c r="M24" s="165"/>
      <c r="N24" s="165"/>
      <c r="O24" s="165"/>
      <c r="P24" s="165"/>
      <c r="Q24" s="165"/>
      <c r="R24" s="165"/>
      <c r="S24" s="165"/>
      <c r="T24" s="165"/>
      <c r="U24" s="165"/>
      <c r="V24" s="165"/>
      <c r="W24" s="165"/>
      <c r="X24" s="165"/>
      <c r="Y24" s="165"/>
      <c r="Z24" s="165"/>
    </row>
    <row r="25" spans="1:26" ht="15" customHeight="1" x14ac:dyDescent="0.25">
      <c r="A25" s="4"/>
      <c r="B25" s="164" t="s">
        <v>14</v>
      </c>
      <c r="C25" s="171">
        <v>61.5</v>
      </c>
      <c r="D25" s="262">
        <v>60.4</v>
      </c>
      <c r="E25" s="165">
        <v>56.8</v>
      </c>
      <c r="F25" s="165">
        <v>62.3</v>
      </c>
      <c r="G25" s="165">
        <v>60.7</v>
      </c>
      <c r="H25" s="165">
        <v>55.9</v>
      </c>
      <c r="I25" s="165">
        <v>55.4</v>
      </c>
      <c r="J25" s="165">
        <v>55.46</v>
      </c>
      <c r="K25" s="165">
        <v>55.4</v>
      </c>
      <c r="L25" s="165" t="s">
        <v>21</v>
      </c>
      <c r="M25" s="165"/>
      <c r="N25" s="14"/>
      <c r="O25" s="14"/>
      <c r="P25" s="14"/>
      <c r="Q25" s="14"/>
      <c r="R25" s="165"/>
      <c r="S25" s="14"/>
      <c r="T25" s="14"/>
      <c r="U25" s="14"/>
      <c r="V25" s="14"/>
      <c r="W25" s="14"/>
      <c r="X25" s="14"/>
      <c r="Y25" s="14"/>
      <c r="Z25" s="14"/>
    </row>
    <row r="26" spans="1:26" ht="15" customHeight="1" x14ac:dyDescent="0.25">
      <c r="A26" s="164"/>
      <c r="B26" s="164" t="s">
        <v>22</v>
      </c>
      <c r="C26" s="171">
        <v>45.6</v>
      </c>
      <c r="D26" s="262">
        <v>43.7</v>
      </c>
      <c r="E26" s="165">
        <v>39.700000000000003</v>
      </c>
      <c r="F26" s="165">
        <v>40.6</v>
      </c>
      <c r="G26" s="165">
        <v>47.4</v>
      </c>
      <c r="H26" s="165">
        <v>45</v>
      </c>
      <c r="I26" s="165">
        <v>40</v>
      </c>
      <c r="J26" s="165">
        <v>37.82</v>
      </c>
      <c r="K26" s="165">
        <v>34.4</v>
      </c>
      <c r="L26" s="165">
        <v>35</v>
      </c>
      <c r="M26" s="165">
        <v>35.799999999999997</v>
      </c>
      <c r="N26" s="14"/>
      <c r="O26" s="14"/>
      <c r="P26" s="14"/>
      <c r="Q26" s="14"/>
      <c r="R26" s="165"/>
      <c r="S26" s="14"/>
      <c r="T26" s="14"/>
      <c r="U26" s="14"/>
      <c r="V26" s="14"/>
      <c r="W26" s="14"/>
      <c r="X26" s="14"/>
      <c r="Y26" s="14"/>
      <c r="Z26" s="14"/>
    </row>
    <row r="27" spans="1:26" ht="15" customHeight="1" x14ac:dyDescent="0.25">
      <c r="A27" s="164"/>
      <c r="B27" s="164" t="s">
        <v>23</v>
      </c>
      <c r="C27" s="171">
        <v>49.8</v>
      </c>
      <c r="D27" s="262">
        <v>46.9</v>
      </c>
      <c r="E27" s="165">
        <v>46.9</v>
      </c>
      <c r="F27" s="165">
        <v>49</v>
      </c>
      <c r="G27" s="173">
        <v>57.8</v>
      </c>
      <c r="H27" s="165">
        <v>55.5</v>
      </c>
      <c r="I27" s="165">
        <v>53.1</v>
      </c>
      <c r="J27" s="165">
        <v>54.04</v>
      </c>
      <c r="K27" s="165">
        <v>53.4</v>
      </c>
      <c r="L27" s="165">
        <v>52.4</v>
      </c>
      <c r="M27" s="165">
        <v>53</v>
      </c>
      <c r="N27" s="14"/>
      <c r="O27" s="14"/>
      <c r="P27" s="14"/>
      <c r="Q27" s="14"/>
      <c r="R27" s="165"/>
      <c r="S27" s="14"/>
      <c r="T27" s="14"/>
      <c r="U27" s="14"/>
      <c r="V27" s="14"/>
      <c r="W27" s="14"/>
      <c r="X27" s="14"/>
      <c r="Y27" s="14"/>
      <c r="Z27" s="14"/>
    </row>
    <row r="28" spans="1:26" ht="15" customHeight="1" x14ac:dyDescent="0.25">
      <c r="A28" s="164"/>
      <c r="B28" s="164" t="s">
        <v>24</v>
      </c>
      <c r="C28" s="171">
        <v>45.1</v>
      </c>
      <c r="D28" s="262">
        <v>43.5</v>
      </c>
      <c r="E28" s="165">
        <v>44.9</v>
      </c>
      <c r="F28" s="165">
        <v>46.8</v>
      </c>
      <c r="G28" s="173">
        <v>55.6</v>
      </c>
      <c r="H28" s="165">
        <v>49.9</v>
      </c>
      <c r="I28" s="165">
        <v>48</v>
      </c>
      <c r="J28" s="165">
        <v>48.07</v>
      </c>
      <c r="K28" s="165">
        <v>44.5</v>
      </c>
      <c r="L28" s="165">
        <v>46.2</v>
      </c>
      <c r="M28" s="165">
        <v>46.3</v>
      </c>
      <c r="N28" s="14"/>
      <c r="O28" s="14"/>
      <c r="P28" s="14"/>
      <c r="Q28" s="14"/>
      <c r="R28" s="14"/>
      <c r="S28" s="14"/>
      <c r="T28" s="14"/>
      <c r="U28" s="14"/>
      <c r="V28" s="14"/>
      <c r="W28" s="14"/>
      <c r="X28" s="14"/>
      <c r="Y28" s="14"/>
      <c r="Z28" s="14"/>
    </row>
    <row r="29" spans="1:26" ht="15" customHeight="1" x14ac:dyDescent="0.25">
      <c r="A29" s="4"/>
      <c r="B29" s="164" t="s">
        <v>25</v>
      </c>
      <c r="C29" s="171">
        <v>44.9</v>
      </c>
      <c r="D29" s="262">
        <v>44.7</v>
      </c>
      <c r="E29" s="165">
        <v>43.9</v>
      </c>
      <c r="F29" s="165">
        <v>47.6</v>
      </c>
      <c r="G29" s="165">
        <v>53.9</v>
      </c>
      <c r="H29" s="165">
        <v>48.7</v>
      </c>
      <c r="I29" s="165">
        <v>48.3</v>
      </c>
      <c r="J29" s="165">
        <v>46.88</v>
      </c>
      <c r="K29" s="165">
        <v>45.3</v>
      </c>
      <c r="L29" s="165">
        <v>43.9</v>
      </c>
      <c r="M29" s="165">
        <v>44.2</v>
      </c>
      <c r="N29" s="5"/>
      <c r="O29" s="14"/>
      <c r="P29" s="14"/>
      <c r="Q29" s="14"/>
      <c r="R29" s="14"/>
      <c r="S29" s="14"/>
      <c r="T29" s="14"/>
      <c r="U29" s="14"/>
      <c r="V29" s="14"/>
      <c r="W29" s="14"/>
      <c r="X29" s="14"/>
      <c r="Y29" s="176"/>
      <c r="Z29" s="14"/>
    </row>
    <row r="30" spans="1:26" ht="15" customHeight="1" x14ac:dyDescent="0.25">
      <c r="A30" s="164"/>
      <c r="B30" s="164" t="s">
        <v>26</v>
      </c>
      <c r="C30" s="171">
        <v>43.2</v>
      </c>
      <c r="D30" s="262">
        <v>45</v>
      </c>
      <c r="E30" s="165">
        <v>43.3</v>
      </c>
      <c r="F30" s="73">
        <v>46.3</v>
      </c>
      <c r="G30" s="165">
        <v>47</v>
      </c>
      <c r="H30" s="165">
        <v>46.6</v>
      </c>
      <c r="I30" s="165">
        <v>41.4</v>
      </c>
      <c r="J30" s="165">
        <v>41.66</v>
      </c>
      <c r="K30" s="165">
        <v>37.299999999999997</v>
      </c>
      <c r="L30" s="165">
        <v>39.1</v>
      </c>
      <c r="M30" s="165">
        <v>38.5</v>
      </c>
      <c r="N30" s="5"/>
      <c r="O30" s="14"/>
      <c r="P30" s="14"/>
      <c r="Q30" s="14"/>
      <c r="R30" s="14"/>
      <c r="S30" s="14"/>
      <c r="T30" s="14"/>
      <c r="U30" s="14"/>
      <c r="V30" s="14"/>
      <c r="W30" s="14"/>
      <c r="X30" s="14"/>
      <c r="Y30" s="14"/>
      <c r="Z30" s="14"/>
    </row>
    <row r="31" spans="1:26" ht="15" customHeight="1" x14ac:dyDescent="0.25">
      <c r="A31" s="164"/>
      <c r="B31" s="164" t="s">
        <v>27</v>
      </c>
      <c r="C31" s="171">
        <v>22.2</v>
      </c>
      <c r="D31" s="262">
        <v>21.7</v>
      </c>
      <c r="E31" s="165">
        <v>19.5</v>
      </c>
      <c r="F31" s="73">
        <v>26.6</v>
      </c>
      <c r="G31" s="165">
        <v>22.6</v>
      </c>
      <c r="H31" s="165">
        <v>16.899999999999999</v>
      </c>
      <c r="I31" s="165">
        <v>20.7</v>
      </c>
      <c r="J31" s="165">
        <v>16.809999999999999</v>
      </c>
      <c r="K31" s="165">
        <v>16.399999999999999</v>
      </c>
      <c r="L31" s="165">
        <v>13.6</v>
      </c>
      <c r="M31" s="165">
        <v>12.8</v>
      </c>
      <c r="N31" s="5"/>
      <c r="O31" s="14"/>
      <c r="P31" s="14"/>
      <c r="Q31" s="14"/>
      <c r="R31" s="14"/>
      <c r="S31" s="14"/>
      <c r="T31" s="14"/>
      <c r="U31" s="14"/>
      <c r="V31" s="14"/>
      <c r="W31" s="14"/>
      <c r="X31" s="14"/>
      <c r="Y31" s="14"/>
      <c r="Z31" s="14"/>
    </row>
    <row r="32" spans="1:26" ht="15" customHeight="1" x14ac:dyDescent="0.25">
      <c r="A32" s="164"/>
      <c r="B32" s="15"/>
      <c r="C32" s="171"/>
      <c r="D32" s="262"/>
      <c r="E32" s="165"/>
      <c r="F32" s="165"/>
      <c r="G32" s="173"/>
      <c r="H32" s="173"/>
      <c r="I32" s="173"/>
      <c r="J32" s="11"/>
      <c r="K32" s="165"/>
      <c r="L32" s="165"/>
      <c r="M32" s="165"/>
      <c r="N32" s="5"/>
      <c r="O32" s="14"/>
      <c r="P32" s="14"/>
      <c r="Q32" s="14"/>
      <c r="R32" s="14"/>
      <c r="S32" s="14"/>
      <c r="T32" s="14"/>
      <c r="U32" s="14"/>
      <c r="V32" s="14"/>
      <c r="W32" s="14"/>
      <c r="X32" s="14"/>
      <c r="Y32" s="14"/>
      <c r="Z32" s="14"/>
    </row>
    <row r="33" spans="1:26" ht="15" customHeight="1" x14ac:dyDescent="0.25">
      <c r="A33" s="4" t="s">
        <v>28</v>
      </c>
      <c r="B33" s="174" t="s">
        <v>29</v>
      </c>
      <c r="C33" s="171">
        <v>66</v>
      </c>
      <c r="D33" s="262">
        <v>67.3</v>
      </c>
      <c r="E33" s="165">
        <v>61.2</v>
      </c>
      <c r="F33" s="165">
        <v>64.5</v>
      </c>
      <c r="G33" s="165">
        <v>65.5</v>
      </c>
      <c r="H33" s="173">
        <v>56.3</v>
      </c>
      <c r="I33" s="173">
        <v>59.3</v>
      </c>
      <c r="J33" s="165">
        <v>56.8</v>
      </c>
      <c r="K33" s="165">
        <v>57.8</v>
      </c>
      <c r="L33" s="165" t="s">
        <v>30</v>
      </c>
      <c r="M33" s="165"/>
      <c r="N33" s="5"/>
      <c r="O33" s="14"/>
      <c r="P33" s="14"/>
      <c r="Q33" s="14"/>
      <c r="R33" s="14"/>
      <c r="S33" s="14"/>
      <c r="T33" s="14"/>
      <c r="U33" s="14"/>
      <c r="V33" s="14"/>
      <c r="W33" s="14"/>
      <c r="X33" s="14"/>
      <c r="Y33" s="14"/>
      <c r="Z33" s="14"/>
    </row>
    <row r="34" spans="1:26" ht="15" customHeight="1" x14ac:dyDescent="0.25">
      <c r="A34" s="164"/>
      <c r="B34" s="164" t="s">
        <v>31</v>
      </c>
      <c r="C34" s="171">
        <v>56.7</v>
      </c>
      <c r="D34" s="262">
        <v>53.1</v>
      </c>
      <c r="E34" s="165">
        <v>52.2</v>
      </c>
      <c r="F34" s="165">
        <v>59.9</v>
      </c>
      <c r="G34" s="73">
        <v>55.7</v>
      </c>
      <c r="H34" s="165">
        <v>55.5</v>
      </c>
      <c r="I34" s="165">
        <v>51.3</v>
      </c>
      <c r="J34" s="173">
        <v>54.1</v>
      </c>
      <c r="K34" s="165">
        <v>52.9</v>
      </c>
      <c r="L34" s="165" t="s">
        <v>32</v>
      </c>
      <c r="M34" s="165"/>
      <c r="N34" s="5"/>
      <c r="O34" s="14"/>
      <c r="P34" s="14"/>
      <c r="Q34" s="14"/>
      <c r="R34" s="14"/>
      <c r="S34" s="14"/>
      <c r="T34" s="14"/>
      <c r="U34" s="14"/>
      <c r="V34" s="14"/>
      <c r="W34" s="14"/>
      <c r="X34" s="14"/>
      <c r="Y34" s="14"/>
      <c r="Z34" s="14"/>
    </row>
    <row r="35" spans="1:26" ht="15" customHeight="1" x14ac:dyDescent="0.25">
      <c r="A35" s="164"/>
      <c r="B35" s="164" t="s">
        <v>33</v>
      </c>
      <c r="C35" s="171">
        <v>47.8</v>
      </c>
      <c r="D35" s="262">
        <v>39.9</v>
      </c>
      <c r="E35" s="165">
        <v>37.9</v>
      </c>
      <c r="F35" s="165">
        <v>38.200000000000003</v>
      </c>
      <c r="G35" s="73">
        <v>45.6</v>
      </c>
      <c r="H35" s="165">
        <v>46.8</v>
      </c>
      <c r="I35" s="165">
        <v>37.5</v>
      </c>
      <c r="J35" s="165">
        <v>34.11</v>
      </c>
      <c r="K35" s="165">
        <v>31.6</v>
      </c>
      <c r="L35" s="165">
        <v>29.5</v>
      </c>
      <c r="M35" s="165">
        <v>33.799999999999997</v>
      </c>
      <c r="N35" s="5"/>
      <c r="O35" s="14"/>
      <c r="P35" s="14"/>
      <c r="Q35" s="14"/>
      <c r="R35" s="14"/>
      <c r="S35" s="14"/>
      <c r="T35" s="14"/>
      <c r="U35" s="14"/>
      <c r="V35" s="14"/>
      <c r="W35" s="14"/>
      <c r="X35" s="14"/>
      <c r="Y35" s="14"/>
      <c r="Z35" s="14"/>
    </row>
    <row r="36" spans="1:26" ht="15" customHeight="1" x14ac:dyDescent="0.25">
      <c r="A36" s="164"/>
      <c r="B36" s="164" t="s">
        <v>34</v>
      </c>
      <c r="C36" s="171">
        <v>34.9</v>
      </c>
      <c r="D36" s="262">
        <v>38.6</v>
      </c>
      <c r="E36" s="165">
        <v>27.7</v>
      </c>
      <c r="F36" s="165">
        <v>33.700000000000003</v>
      </c>
      <c r="G36" s="73">
        <v>36.799999999999997</v>
      </c>
      <c r="H36" s="165">
        <v>33.9</v>
      </c>
      <c r="I36" s="165">
        <v>30</v>
      </c>
      <c r="J36" s="173">
        <v>27.7</v>
      </c>
      <c r="K36" s="165">
        <v>24.8</v>
      </c>
      <c r="L36" s="165">
        <v>27.2</v>
      </c>
      <c r="M36" s="165">
        <v>24.9</v>
      </c>
      <c r="N36" s="5"/>
      <c r="O36" s="14"/>
      <c r="P36" s="14"/>
      <c r="Q36" s="14"/>
      <c r="R36" s="14"/>
      <c r="S36" s="14"/>
      <c r="T36" s="14"/>
      <c r="U36" s="14"/>
      <c r="V36" s="14"/>
      <c r="W36" s="14"/>
      <c r="X36" s="14"/>
      <c r="Y36" s="14"/>
      <c r="Z36" s="14"/>
    </row>
    <row r="37" spans="1:26" ht="15" customHeight="1" x14ac:dyDescent="0.25">
      <c r="A37" s="164"/>
      <c r="B37" s="164" t="s">
        <v>35</v>
      </c>
      <c r="C37" s="171">
        <v>47.9</v>
      </c>
      <c r="D37" s="262">
        <v>46.3</v>
      </c>
      <c r="E37" s="165">
        <v>44.8</v>
      </c>
      <c r="F37" s="176">
        <v>48.5</v>
      </c>
      <c r="G37" s="73">
        <v>54.7</v>
      </c>
      <c r="H37" s="165">
        <v>50.9</v>
      </c>
      <c r="I37" s="165">
        <v>49.1</v>
      </c>
      <c r="J37" s="165">
        <v>48.34</v>
      </c>
      <c r="K37" s="165">
        <v>44.6</v>
      </c>
      <c r="L37" s="165">
        <v>45.2</v>
      </c>
      <c r="M37" s="165">
        <v>44.8</v>
      </c>
      <c r="N37" s="5"/>
      <c r="O37" s="14"/>
      <c r="P37" s="14"/>
      <c r="Q37" s="14"/>
      <c r="R37" s="14"/>
      <c r="S37" s="14"/>
      <c r="T37" s="14"/>
      <c r="U37" s="14"/>
      <c r="V37" s="14"/>
      <c r="W37" s="14"/>
      <c r="X37" s="14"/>
      <c r="Y37" s="14"/>
      <c r="Z37" s="14"/>
    </row>
    <row r="38" spans="1:26" ht="15" customHeight="1" x14ac:dyDescent="0.25">
      <c r="A38" s="164"/>
      <c r="B38" s="164" t="s">
        <v>36</v>
      </c>
      <c r="C38" s="171">
        <v>42.3</v>
      </c>
      <c r="D38" s="262">
        <v>41.8</v>
      </c>
      <c r="E38" s="165">
        <v>43.2</v>
      </c>
      <c r="F38" s="165">
        <v>44.8</v>
      </c>
      <c r="G38" s="165">
        <v>51</v>
      </c>
      <c r="H38" s="165">
        <v>47.3</v>
      </c>
      <c r="I38" s="165">
        <v>45.1</v>
      </c>
      <c r="J38" s="165">
        <v>45.6</v>
      </c>
      <c r="K38" s="165">
        <v>44.3</v>
      </c>
      <c r="L38" s="165">
        <v>44.3</v>
      </c>
      <c r="M38" s="165">
        <v>45.1</v>
      </c>
      <c r="N38" s="5"/>
      <c r="O38" s="14"/>
      <c r="P38" s="14"/>
      <c r="Q38" s="14"/>
      <c r="R38" s="14"/>
      <c r="S38" s="14"/>
      <c r="T38" s="14"/>
      <c r="U38" s="14"/>
      <c r="V38" s="14"/>
      <c r="W38" s="14"/>
      <c r="X38" s="14"/>
      <c r="Y38" s="14"/>
      <c r="Z38" s="14"/>
    </row>
    <row r="39" spans="1:26" ht="15" customHeight="1" x14ac:dyDescent="0.25">
      <c r="A39" s="164"/>
      <c r="B39" s="164"/>
      <c r="C39" s="171"/>
      <c r="D39" s="262"/>
      <c r="E39" s="165"/>
      <c r="F39" s="165"/>
      <c r="G39" s="173"/>
      <c r="H39" s="165"/>
      <c r="I39" s="165"/>
      <c r="J39" s="165"/>
      <c r="K39" s="11"/>
      <c r="L39" s="11"/>
      <c r="M39" s="11"/>
      <c r="N39" s="5"/>
      <c r="O39" s="14"/>
      <c r="P39" s="14"/>
      <c r="Q39" s="14"/>
      <c r="R39" s="14"/>
      <c r="S39" s="14"/>
      <c r="T39" s="14"/>
      <c r="U39" s="14"/>
      <c r="V39" s="14"/>
      <c r="W39" s="14"/>
      <c r="X39" s="14"/>
      <c r="Y39" s="14"/>
      <c r="Z39" s="14"/>
    </row>
    <row r="40" spans="1:26" x14ac:dyDescent="0.25">
      <c r="A40" s="4" t="s">
        <v>37</v>
      </c>
      <c r="B40" s="164" t="s">
        <v>38</v>
      </c>
      <c r="C40" s="171">
        <v>32.799999999999997</v>
      </c>
      <c r="D40" s="262">
        <v>32.9</v>
      </c>
      <c r="E40" s="165">
        <v>34.9</v>
      </c>
      <c r="F40" s="176">
        <v>38.299999999999997</v>
      </c>
      <c r="G40" s="165">
        <v>38.799999999999997</v>
      </c>
      <c r="H40" s="73">
        <v>36.4</v>
      </c>
      <c r="I40" s="73">
        <v>34.299999999999997</v>
      </c>
      <c r="J40" s="165">
        <v>35.270000000000003</v>
      </c>
      <c r="K40" s="165">
        <v>32.299999999999997</v>
      </c>
      <c r="L40" s="165">
        <v>32.700000000000003</v>
      </c>
      <c r="M40" s="165">
        <v>32.200000000000003</v>
      </c>
      <c r="N40" s="165">
        <v>33.700000000000003</v>
      </c>
      <c r="O40" s="165">
        <v>36.700000000000003</v>
      </c>
      <c r="P40" s="165">
        <v>34.799999999999997</v>
      </c>
      <c r="Q40" s="165">
        <v>31.9</v>
      </c>
      <c r="R40" s="165">
        <v>34.200000000000003</v>
      </c>
      <c r="S40" s="165">
        <v>33.5</v>
      </c>
      <c r="T40" s="165">
        <v>33.9</v>
      </c>
      <c r="U40" s="165">
        <v>32.200000000000003</v>
      </c>
      <c r="V40" s="165">
        <v>33.6</v>
      </c>
      <c r="W40" s="165">
        <v>29.1</v>
      </c>
      <c r="X40" s="165">
        <v>31.6</v>
      </c>
      <c r="Y40" s="165">
        <v>32</v>
      </c>
      <c r="Z40" s="177">
        <v>33.1</v>
      </c>
    </row>
    <row r="41" spans="1:26" x14ac:dyDescent="0.25">
      <c r="A41" s="164" t="s">
        <v>39</v>
      </c>
      <c r="B41" s="164" t="s">
        <v>40</v>
      </c>
      <c r="C41" s="171">
        <v>43.7</v>
      </c>
      <c r="D41" s="262">
        <v>40.4</v>
      </c>
      <c r="E41" s="165">
        <v>43.3</v>
      </c>
      <c r="F41" s="176">
        <v>44.3</v>
      </c>
      <c r="G41" s="165">
        <v>52.1</v>
      </c>
      <c r="H41" s="73">
        <v>47.8</v>
      </c>
      <c r="I41" s="73">
        <v>45.5</v>
      </c>
      <c r="J41" s="165">
        <v>45.69</v>
      </c>
      <c r="K41" s="165">
        <v>42.6</v>
      </c>
      <c r="L41" s="165">
        <v>43.7</v>
      </c>
      <c r="M41" s="165">
        <v>44.9</v>
      </c>
      <c r="N41" s="165">
        <v>45.4</v>
      </c>
      <c r="O41" s="165">
        <v>47.2</v>
      </c>
      <c r="P41" s="165">
        <v>47.4</v>
      </c>
      <c r="Q41" s="165">
        <v>47.6</v>
      </c>
      <c r="R41" s="165">
        <v>43</v>
      </c>
      <c r="S41" s="165">
        <v>43.9</v>
      </c>
      <c r="T41" s="165">
        <v>44.5</v>
      </c>
      <c r="U41" s="165">
        <v>43.7</v>
      </c>
      <c r="V41" s="165">
        <v>45.8</v>
      </c>
      <c r="W41" s="165">
        <v>42.6</v>
      </c>
      <c r="X41" s="165">
        <v>41.2</v>
      </c>
      <c r="Y41" s="165">
        <v>43</v>
      </c>
      <c r="Z41" s="165">
        <v>43.3</v>
      </c>
    </row>
    <row r="42" spans="1:26" ht="15" customHeight="1" x14ac:dyDescent="0.25">
      <c r="A42" s="164"/>
      <c r="B42" s="164" t="s">
        <v>41</v>
      </c>
      <c r="C42" s="171">
        <v>51.3</v>
      </c>
      <c r="D42" s="262">
        <v>51</v>
      </c>
      <c r="E42" s="165">
        <v>49</v>
      </c>
      <c r="F42" s="176">
        <v>53.1</v>
      </c>
      <c r="G42" s="176">
        <v>62</v>
      </c>
      <c r="H42" s="73">
        <v>56.5</v>
      </c>
      <c r="I42" s="73">
        <v>56.5</v>
      </c>
      <c r="J42" s="165">
        <v>54.83</v>
      </c>
      <c r="K42" s="165">
        <v>55</v>
      </c>
      <c r="L42" s="165">
        <v>54.2</v>
      </c>
      <c r="M42" s="165">
        <v>53.1</v>
      </c>
      <c r="N42" s="165">
        <v>53.9</v>
      </c>
      <c r="O42" s="165">
        <v>54.3</v>
      </c>
      <c r="P42" s="165">
        <v>51.1</v>
      </c>
      <c r="Q42" s="165">
        <v>52</v>
      </c>
      <c r="R42" s="165">
        <v>48.6</v>
      </c>
      <c r="S42" s="165">
        <v>49.6</v>
      </c>
      <c r="T42" s="165">
        <v>47.3</v>
      </c>
      <c r="U42" s="165">
        <v>47.9</v>
      </c>
      <c r="V42" s="165">
        <v>49.6</v>
      </c>
      <c r="W42" s="165">
        <v>45.9</v>
      </c>
      <c r="X42" s="165">
        <v>47.6</v>
      </c>
      <c r="Y42" s="165">
        <v>47.1</v>
      </c>
      <c r="Z42" s="165">
        <v>44</v>
      </c>
    </row>
    <row r="43" spans="1:26" ht="15" customHeight="1" x14ac:dyDescent="0.25">
      <c r="A43" s="164"/>
      <c r="B43" s="164"/>
      <c r="C43" s="171"/>
      <c r="D43" s="262"/>
      <c r="E43" s="165"/>
      <c r="F43" s="165"/>
      <c r="G43" s="173"/>
      <c r="H43" s="73"/>
      <c r="I43" s="73"/>
      <c r="J43" s="66"/>
      <c r="K43" s="69"/>
      <c r="L43" s="11"/>
      <c r="M43" s="11"/>
      <c r="N43" s="5"/>
      <c r="O43" s="14"/>
      <c r="P43" s="14"/>
      <c r="Q43" s="14"/>
      <c r="R43" s="14"/>
      <c r="S43" s="14"/>
      <c r="T43" s="14"/>
      <c r="U43" s="11"/>
      <c r="V43" s="11"/>
      <c r="W43" s="14"/>
      <c r="X43" s="11"/>
      <c r="Y43" s="11"/>
      <c r="Z43" s="14"/>
    </row>
    <row r="44" spans="1:26" x14ac:dyDescent="0.25">
      <c r="A44" s="4" t="s">
        <v>42</v>
      </c>
      <c r="B44" s="164" t="s">
        <v>43</v>
      </c>
      <c r="C44" s="171">
        <v>40</v>
      </c>
      <c r="D44" s="262">
        <v>40.960916688352683</v>
      </c>
      <c r="E44" s="165">
        <v>37.5</v>
      </c>
      <c r="F44" s="176">
        <v>39.299999999999997</v>
      </c>
      <c r="G44" s="176">
        <v>44</v>
      </c>
      <c r="H44" s="165">
        <v>40.765786178731709</v>
      </c>
      <c r="I44" s="176">
        <v>39.799999999999997</v>
      </c>
      <c r="J44" s="176">
        <v>39.700000000000003</v>
      </c>
      <c r="K44" s="165">
        <v>36.4</v>
      </c>
      <c r="L44" s="176">
        <v>43</v>
      </c>
      <c r="M44" s="176">
        <v>40.799999999999997</v>
      </c>
      <c r="N44" s="14"/>
      <c r="O44" s="14"/>
      <c r="P44" s="14"/>
      <c r="Q44" s="14"/>
      <c r="R44" s="14"/>
      <c r="S44" s="14"/>
      <c r="T44" s="14"/>
      <c r="U44" s="14"/>
      <c r="V44" s="14"/>
      <c r="W44" s="14"/>
      <c r="X44" s="14"/>
      <c r="Y44" s="14"/>
      <c r="Z44" s="14"/>
    </row>
    <row r="45" spans="1:26" x14ac:dyDescent="0.25">
      <c r="A45" s="164" t="s">
        <v>44</v>
      </c>
      <c r="B45" s="164" t="s">
        <v>45</v>
      </c>
      <c r="C45" s="171">
        <v>39</v>
      </c>
      <c r="D45" s="262">
        <v>35.938151203679105</v>
      </c>
      <c r="E45" s="165">
        <v>34.1</v>
      </c>
      <c r="F45" s="176">
        <v>39.6</v>
      </c>
      <c r="G45" s="176">
        <v>42.1</v>
      </c>
      <c r="H45" s="165">
        <v>41.137463468553513</v>
      </c>
      <c r="I45" s="176">
        <v>38.1</v>
      </c>
      <c r="J45" s="176">
        <v>40.6</v>
      </c>
      <c r="K45" s="165">
        <v>34.1</v>
      </c>
      <c r="L45" s="176">
        <v>37.1</v>
      </c>
      <c r="M45" s="176">
        <v>37</v>
      </c>
      <c r="N45" s="164"/>
      <c r="O45" s="172"/>
      <c r="P45" s="172"/>
      <c r="Q45" s="14"/>
      <c r="R45" s="14"/>
      <c r="S45" s="14"/>
      <c r="T45" s="14"/>
      <c r="U45" s="14"/>
      <c r="V45" s="14"/>
      <c r="W45" s="14"/>
      <c r="X45" s="14"/>
      <c r="Y45" s="14"/>
      <c r="Z45" s="14"/>
    </row>
    <row r="46" spans="1:26" x14ac:dyDescent="0.25">
      <c r="A46" s="4"/>
      <c r="B46" s="174" t="s">
        <v>46</v>
      </c>
      <c r="C46" s="171">
        <v>44.5</v>
      </c>
      <c r="D46" s="262">
        <v>42.984095657342039</v>
      </c>
      <c r="E46" s="165">
        <v>41.9</v>
      </c>
      <c r="F46" s="176">
        <v>45.5</v>
      </c>
      <c r="G46" s="176">
        <v>51.7</v>
      </c>
      <c r="H46" s="165">
        <v>47.812195589470043</v>
      </c>
      <c r="I46" s="176">
        <v>45.1</v>
      </c>
      <c r="J46" s="176">
        <v>44.9</v>
      </c>
      <c r="K46" s="165">
        <v>42.2</v>
      </c>
      <c r="L46" s="176">
        <v>41</v>
      </c>
      <c r="M46" s="176">
        <v>41.1</v>
      </c>
      <c r="N46" s="14"/>
      <c r="O46" s="14"/>
      <c r="P46" s="14"/>
      <c r="Q46" s="14"/>
      <c r="R46" s="14"/>
      <c r="S46" s="14"/>
      <c r="T46" s="14"/>
      <c r="U46" s="14"/>
      <c r="V46" s="14"/>
      <c r="W46" s="14"/>
      <c r="X46" s="14"/>
      <c r="Y46" s="14"/>
      <c r="Z46" s="14"/>
    </row>
    <row r="47" spans="1:26" x14ac:dyDescent="0.25">
      <c r="A47" s="4"/>
      <c r="B47" s="174" t="s">
        <v>47</v>
      </c>
      <c r="C47" s="171">
        <v>48.6</v>
      </c>
      <c r="D47" s="262">
        <v>46.075029847122003</v>
      </c>
      <c r="E47" s="165">
        <v>46.6</v>
      </c>
      <c r="F47" s="176">
        <v>47.2</v>
      </c>
      <c r="G47" s="176">
        <v>54.5</v>
      </c>
      <c r="H47" s="165">
        <v>52.299486127908828</v>
      </c>
      <c r="I47" s="176">
        <v>48</v>
      </c>
      <c r="J47" s="176">
        <v>47.9</v>
      </c>
      <c r="K47" s="165">
        <v>46.9</v>
      </c>
      <c r="L47" s="176">
        <v>45</v>
      </c>
      <c r="M47" s="176">
        <v>46.7</v>
      </c>
      <c r="N47" s="14"/>
      <c r="O47" s="14"/>
      <c r="P47" s="14"/>
      <c r="Q47" s="14"/>
      <c r="R47" s="14"/>
      <c r="S47" s="14"/>
      <c r="T47" s="14"/>
      <c r="U47" s="14"/>
      <c r="V47" s="14"/>
      <c r="W47" s="14"/>
      <c r="X47" s="14"/>
      <c r="Y47" s="14"/>
      <c r="Z47" s="14"/>
    </row>
    <row r="48" spans="1:26" x14ac:dyDescent="0.25">
      <c r="A48" s="164"/>
      <c r="B48" s="174" t="s">
        <v>48</v>
      </c>
      <c r="C48" s="171">
        <v>48.1</v>
      </c>
      <c r="D48" s="262">
        <v>48.254711859384358</v>
      </c>
      <c r="E48" s="165">
        <v>49.7</v>
      </c>
      <c r="F48" s="176">
        <v>52.4</v>
      </c>
      <c r="G48" s="176">
        <v>61.5</v>
      </c>
      <c r="H48" s="165">
        <v>54.816983871121927</v>
      </c>
      <c r="I48" s="176">
        <v>54.5</v>
      </c>
      <c r="J48" s="176">
        <v>51.1</v>
      </c>
      <c r="K48" s="165">
        <v>50.7</v>
      </c>
      <c r="L48" s="176">
        <v>48.8</v>
      </c>
      <c r="M48" s="176">
        <v>49.5</v>
      </c>
      <c r="N48" s="164"/>
      <c r="O48" s="172"/>
      <c r="P48" s="172"/>
      <c r="Q48" s="14"/>
      <c r="R48" s="14"/>
      <c r="S48" s="14"/>
      <c r="T48" s="14"/>
      <c r="U48" s="14"/>
      <c r="V48" s="14"/>
      <c r="W48" s="14"/>
      <c r="X48" s="14"/>
      <c r="Y48" s="14"/>
      <c r="Z48" s="14"/>
    </row>
    <row r="49" spans="1:26" x14ac:dyDescent="0.25">
      <c r="A49" s="164"/>
      <c r="B49" s="164"/>
      <c r="C49" s="171"/>
      <c r="D49" s="262"/>
      <c r="E49" s="165"/>
      <c r="F49" s="165"/>
      <c r="G49" s="173"/>
      <c r="H49" s="176"/>
      <c r="I49" s="176"/>
      <c r="J49" s="176"/>
      <c r="K49" s="165"/>
      <c r="L49" s="176"/>
      <c r="M49" s="176"/>
      <c r="N49" s="164"/>
      <c r="O49" s="172"/>
      <c r="P49" s="172"/>
      <c r="Q49" s="14"/>
      <c r="R49" s="14"/>
      <c r="S49" s="14"/>
      <c r="T49" s="14"/>
      <c r="U49" s="14"/>
      <c r="V49" s="14"/>
      <c r="W49" s="14"/>
      <c r="X49" s="14"/>
      <c r="Y49" s="14"/>
      <c r="Z49" s="14"/>
    </row>
    <row r="50" spans="1:26" x14ac:dyDescent="0.25">
      <c r="A50" s="4" t="s">
        <v>49</v>
      </c>
      <c r="B50" s="159" t="s">
        <v>50</v>
      </c>
      <c r="C50" s="171">
        <v>25.1</v>
      </c>
      <c r="D50" s="262">
        <v>29.44608201043814</v>
      </c>
      <c r="E50" s="165">
        <v>29.7</v>
      </c>
      <c r="F50" s="176">
        <v>32.4</v>
      </c>
      <c r="G50" s="176">
        <v>30.8</v>
      </c>
      <c r="H50" s="176">
        <v>30.599999999999998</v>
      </c>
      <c r="I50" s="176">
        <v>31</v>
      </c>
      <c r="J50" s="176">
        <v>26.200000000000003</v>
      </c>
      <c r="K50" s="176">
        <v>26.5</v>
      </c>
      <c r="L50" s="176">
        <v>30.4</v>
      </c>
      <c r="M50" s="176">
        <v>28.000000000000004</v>
      </c>
      <c r="N50" s="164"/>
      <c r="O50" s="172"/>
      <c r="P50" s="172"/>
      <c r="Q50" s="14"/>
      <c r="R50" s="14"/>
      <c r="S50" s="14"/>
      <c r="T50" s="14"/>
      <c r="U50" s="14"/>
      <c r="V50" s="14"/>
      <c r="W50" s="14"/>
      <c r="X50" s="14"/>
      <c r="Y50" s="14"/>
      <c r="Z50" s="14"/>
    </row>
    <row r="51" spans="1:26" x14ac:dyDescent="0.25">
      <c r="A51" s="80" t="s">
        <v>51</v>
      </c>
      <c r="B51" s="159" t="s">
        <v>52</v>
      </c>
      <c r="C51" s="171">
        <v>35</v>
      </c>
      <c r="D51" s="262">
        <v>33.329713522385262</v>
      </c>
      <c r="E51" s="165">
        <v>34.200000000000003</v>
      </c>
      <c r="F51" s="176">
        <v>39.299999999999997</v>
      </c>
      <c r="G51" s="176">
        <v>39.799999999999997</v>
      </c>
      <c r="H51" s="176">
        <v>37.200000000000003</v>
      </c>
      <c r="I51" s="176">
        <v>34.1</v>
      </c>
      <c r="J51" s="176">
        <v>37.200000000000003</v>
      </c>
      <c r="K51" s="176">
        <v>32.300000000000004</v>
      </c>
      <c r="L51" s="176">
        <v>33.200000000000003</v>
      </c>
      <c r="M51" s="176">
        <v>31.8</v>
      </c>
      <c r="N51" s="164"/>
      <c r="O51" s="172"/>
      <c r="P51" s="172"/>
      <c r="Q51" s="14"/>
      <c r="R51" s="14"/>
      <c r="S51" s="14"/>
      <c r="T51" s="14"/>
      <c r="U51" s="14"/>
      <c r="V51" s="14"/>
      <c r="W51" s="14"/>
      <c r="X51" s="14"/>
      <c r="Y51" s="14"/>
      <c r="Z51" s="14"/>
    </row>
    <row r="52" spans="1:26" x14ac:dyDescent="0.25">
      <c r="A52" s="164"/>
      <c r="B52" s="159" t="s">
        <v>53</v>
      </c>
      <c r="C52" s="171">
        <v>35.4</v>
      </c>
      <c r="D52" s="262">
        <v>34.219402674348444</v>
      </c>
      <c r="E52" s="165">
        <v>49</v>
      </c>
      <c r="F52" s="176">
        <v>44.6</v>
      </c>
      <c r="G52" s="176">
        <v>51.4</v>
      </c>
      <c r="H52" s="176">
        <v>46.2</v>
      </c>
      <c r="I52" s="176">
        <v>43.7</v>
      </c>
      <c r="J52" s="176">
        <v>40</v>
      </c>
      <c r="K52" s="176">
        <v>40.9</v>
      </c>
      <c r="L52" s="176">
        <v>33.200000000000003</v>
      </c>
      <c r="M52" s="176">
        <v>41.6</v>
      </c>
      <c r="N52" s="164"/>
      <c r="O52" s="172"/>
      <c r="P52" s="172"/>
      <c r="Q52" s="14"/>
      <c r="R52" s="14"/>
      <c r="S52" s="14"/>
      <c r="T52" s="14"/>
      <c r="U52" s="14"/>
      <c r="V52" s="14"/>
      <c r="W52" s="14"/>
      <c r="X52" s="14"/>
      <c r="Y52" s="14"/>
      <c r="Z52" s="14"/>
    </row>
    <row r="53" spans="1:26" x14ac:dyDescent="0.25">
      <c r="A53" s="164"/>
      <c r="B53" s="159" t="s">
        <v>54</v>
      </c>
      <c r="C53" s="171">
        <v>40.1</v>
      </c>
      <c r="D53" s="262">
        <v>37.437233266373077</v>
      </c>
      <c r="E53" s="165">
        <v>33.700000000000003</v>
      </c>
      <c r="F53" s="176">
        <v>39.1</v>
      </c>
      <c r="G53" s="176">
        <v>44.1</v>
      </c>
      <c r="H53" s="176">
        <v>36.5</v>
      </c>
      <c r="I53" s="176">
        <v>38.700000000000003</v>
      </c>
      <c r="J53" s="176">
        <v>33.5</v>
      </c>
      <c r="K53" s="176">
        <v>33.200000000000003</v>
      </c>
      <c r="L53" s="176">
        <v>36.4</v>
      </c>
      <c r="M53" s="176">
        <v>43.2</v>
      </c>
      <c r="N53" s="164"/>
      <c r="O53" s="172"/>
      <c r="P53" s="172"/>
      <c r="Q53" s="14"/>
      <c r="R53" s="14"/>
      <c r="S53" s="14"/>
      <c r="T53" s="14"/>
      <c r="U53" s="14"/>
      <c r="V53" s="14"/>
      <c r="W53" s="14"/>
      <c r="X53" s="14"/>
      <c r="Y53" s="14"/>
      <c r="Z53" s="14"/>
    </row>
    <row r="54" spans="1:26" x14ac:dyDescent="0.25">
      <c r="A54" s="164"/>
      <c r="B54" s="159" t="s">
        <v>55</v>
      </c>
      <c r="C54" s="171">
        <v>44.6</v>
      </c>
      <c r="D54" s="262">
        <v>39.468969791494402</v>
      </c>
      <c r="E54" s="165">
        <v>42.2</v>
      </c>
      <c r="F54" s="73">
        <v>43</v>
      </c>
      <c r="G54" s="73">
        <v>51.4</v>
      </c>
      <c r="H54" s="176">
        <v>48.3</v>
      </c>
      <c r="I54" s="176">
        <v>45</v>
      </c>
      <c r="J54" s="176">
        <v>47.8</v>
      </c>
      <c r="K54" s="176">
        <v>42.4</v>
      </c>
      <c r="L54" s="176">
        <v>44.1</v>
      </c>
      <c r="M54" s="176">
        <v>44.1</v>
      </c>
      <c r="N54" s="164"/>
      <c r="O54" s="172"/>
      <c r="P54" s="172"/>
      <c r="Q54" s="14"/>
      <c r="R54" s="14"/>
      <c r="S54" s="14"/>
      <c r="T54" s="14"/>
      <c r="U54" s="14"/>
      <c r="V54" s="14"/>
      <c r="W54" s="14"/>
      <c r="X54" s="14"/>
      <c r="Y54" s="14"/>
      <c r="Z54" s="14"/>
    </row>
    <row r="55" spans="1:26" x14ac:dyDescent="0.25">
      <c r="A55" s="164"/>
      <c r="B55" s="159" t="s">
        <v>56</v>
      </c>
      <c r="C55" s="171">
        <v>43.2</v>
      </c>
      <c r="D55" s="262">
        <v>45.039344791077696</v>
      </c>
      <c r="E55" s="165">
        <v>52.2</v>
      </c>
      <c r="F55" s="73">
        <v>52.1</v>
      </c>
      <c r="G55" s="73">
        <v>58.9</v>
      </c>
      <c r="H55" s="176">
        <v>52</v>
      </c>
      <c r="I55" s="176">
        <v>52</v>
      </c>
      <c r="J55" s="176">
        <v>47.5</v>
      </c>
      <c r="K55" s="176">
        <v>49.6</v>
      </c>
      <c r="L55" s="176">
        <v>47.099999999999994</v>
      </c>
      <c r="M55" s="176">
        <v>48.1</v>
      </c>
      <c r="N55" s="164"/>
      <c r="O55" s="172"/>
      <c r="P55" s="172"/>
      <c r="Q55" s="14"/>
      <c r="R55" s="14"/>
      <c r="S55" s="14"/>
      <c r="T55" s="14"/>
      <c r="U55" s="14"/>
      <c r="V55" s="14"/>
      <c r="W55" s="14"/>
      <c r="X55" s="14"/>
      <c r="Y55" s="14"/>
      <c r="Z55" s="14"/>
    </row>
    <row r="56" spans="1:26" x14ac:dyDescent="0.25">
      <c r="A56" s="4"/>
      <c r="B56" s="159" t="s">
        <v>57</v>
      </c>
      <c r="C56" s="171">
        <v>54.3</v>
      </c>
      <c r="D56" s="262">
        <v>51.92690800709827</v>
      </c>
      <c r="E56" s="165">
        <v>47.4</v>
      </c>
      <c r="F56" s="73">
        <v>48.4</v>
      </c>
      <c r="G56" s="73">
        <v>59.1</v>
      </c>
      <c r="H56" s="176">
        <v>52</v>
      </c>
      <c r="I56" s="176">
        <v>49.7</v>
      </c>
      <c r="J56" s="176">
        <v>59.199999999999996</v>
      </c>
      <c r="K56" s="176">
        <v>54.1</v>
      </c>
      <c r="L56" s="176">
        <v>62.8</v>
      </c>
      <c r="M56" s="176">
        <v>48.3</v>
      </c>
      <c r="N56" s="164"/>
      <c r="O56" s="172"/>
      <c r="P56" s="172"/>
      <c r="Q56" s="14"/>
      <c r="R56" s="14"/>
      <c r="S56" s="14"/>
      <c r="T56" s="14"/>
      <c r="U56" s="14"/>
      <c r="V56" s="14"/>
      <c r="W56" s="14"/>
      <c r="X56" s="14"/>
      <c r="Y56" s="14"/>
      <c r="Z56" s="14"/>
    </row>
    <row r="57" spans="1:26" x14ac:dyDescent="0.25">
      <c r="A57" s="4"/>
      <c r="B57" s="159" t="s">
        <v>58</v>
      </c>
      <c r="C57" s="171">
        <v>50.8</v>
      </c>
      <c r="D57" s="262">
        <v>51.049029432581541</v>
      </c>
      <c r="E57" s="165">
        <v>48.3</v>
      </c>
      <c r="F57" s="73">
        <v>51.8</v>
      </c>
      <c r="G57" s="77">
        <v>59.4</v>
      </c>
      <c r="H57" s="176">
        <v>55.800000000000004</v>
      </c>
      <c r="I57" s="176">
        <v>54.800000000000004</v>
      </c>
      <c r="J57" s="176">
        <v>52.6</v>
      </c>
      <c r="K57" s="176">
        <v>53.800000000000004</v>
      </c>
      <c r="L57" s="176">
        <v>52</v>
      </c>
      <c r="M57" s="176">
        <v>53.6</v>
      </c>
      <c r="N57" s="164"/>
      <c r="O57" s="172"/>
      <c r="P57" s="172"/>
      <c r="Q57" s="14"/>
      <c r="R57" s="14"/>
      <c r="S57" s="14"/>
      <c r="T57" s="14"/>
      <c r="U57" s="14"/>
      <c r="V57" s="14"/>
      <c r="W57" s="14"/>
      <c r="X57" s="14"/>
      <c r="Y57" s="14"/>
      <c r="Z57" s="14"/>
    </row>
    <row r="58" spans="1:26" x14ac:dyDescent="0.25">
      <c r="A58" s="164"/>
      <c r="B58" s="159" t="s">
        <v>59</v>
      </c>
      <c r="C58" s="171">
        <v>51.7</v>
      </c>
      <c r="D58" s="262">
        <v>50.632970528708938</v>
      </c>
      <c r="E58" s="165">
        <v>49.6</v>
      </c>
      <c r="F58" s="73">
        <v>55.1</v>
      </c>
      <c r="G58" s="73">
        <v>64.900000000000006</v>
      </c>
      <c r="H58" s="176">
        <v>57.9</v>
      </c>
      <c r="I58" s="176">
        <v>59.4</v>
      </c>
      <c r="J58" s="176">
        <v>56.2</v>
      </c>
      <c r="K58" s="176">
        <v>56.599999999999994</v>
      </c>
      <c r="L58" s="176">
        <v>54.900000000000006</v>
      </c>
      <c r="M58" s="176">
        <v>53.2</v>
      </c>
      <c r="N58" s="164"/>
      <c r="O58" s="172"/>
      <c r="P58" s="172"/>
      <c r="Q58" s="14"/>
      <c r="R58" s="14"/>
      <c r="S58" s="14"/>
      <c r="T58" s="14"/>
      <c r="U58" s="14"/>
      <c r="V58" s="14"/>
      <c r="W58" s="14"/>
      <c r="X58" s="14"/>
      <c r="Y58" s="14"/>
      <c r="Z58" s="14"/>
    </row>
    <row r="59" spans="1:26" x14ac:dyDescent="0.25">
      <c r="A59" s="164"/>
      <c r="B59" s="178"/>
      <c r="C59" s="171"/>
      <c r="D59" s="262" t="s">
        <v>60</v>
      </c>
      <c r="E59" s="165"/>
      <c r="F59" s="165"/>
      <c r="G59" s="173"/>
      <c r="H59" s="176"/>
      <c r="I59" s="176"/>
      <c r="J59" s="176"/>
      <c r="K59" s="176"/>
      <c r="L59" s="176"/>
      <c r="M59" s="176"/>
      <c r="N59" s="164"/>
      <c r="O59" s="172"/>
      <c r="P59" s="172"/>
      <c r="Q59" s="14"/>
      <c r="R59" s="14"/>
      <c r="S59" s="14"/>
      <c r="T59" s="14"/>
      <c r="U59" s="14"/>
      <c r="V59" s="14"/>
      <c r="W59" s="14"/>
      <c r="X59" s="14"/>
      <c r="Y59" s="14"/>
      <c r="Z59" s="14"/>
    </row>
    <row r="60" spans="1:26" x14ac:dyDescent="0.25">
      <c r="A60" s="4" t="s">
        <v>61</v>
      </c>
      <c r="B60" s="164" t="s">
        <v>62</v>
      </c>
      <c r="C60" s="83"/>
      <c r="D60" s="263"/>
      <c r="E60" s="165"/>
      <c r="F60" s="73">
        <v>47.2</v>
      </c>
      <c r="G60" s="73">
        <v>54.2</v>
      </c>
      <c r="H60" s="176">
        <v>49.6</v>
      </c>
      <c r="I60" s="176">
        <v>47.5</v>
      </c>
      <c r="J60" s="176">
        <v>47.1</v>
      </c>
      <c r="K60" s="176">
        <v>45.2</v>
      </c>
      <c r="L60" s="179">
        <v>44.8</v>
      </c>
      <c r="M60" s="179">
        <v>45.4</v>
      </c>
      <c r="N60" s="14"/>
      <c r="O60" s="14"/>
      <c r="P60" s="14"/>
      <c r="Q60" s="14"/>
      <c r="R60" s="14"/>
      <c r="S60" s="14"/>
      <c r="T60" s="14"/>
      <c r="U60" s="14"/>
      <c r="V60" s="14"/>
      <c r="W60" s="14"/>
      <c r="X60" s="14"/>
      <c r="Y60" s="14"/>
      <c r="Z60" s="14"/>
    </row>
    <row r="61" spans="1:26" x14ac:dyDescent="0.25">
      <c r="A61" s="164" t="s">
        <v>44</v>
      </c>
      <c r="B61" s="164" t="s">
        <v>63</v>
      </c>
      <c r="C61" s="171"/>
      <c r="D61" s="262"/>
      <c r="E61" s="165"/>
      <c r="F61" s="73">
        <v>46.6</v>
      </c>
      <c r="G61" s="73">
        <v>58.3</v>
      </c>
      <c r="H61" s="176">
        <v>52.6</v>
      </c>
      <c r="I61" s="176">
        <v>52.8</v>
      </c>
      <c r="J61" s="176">
        <v>57.3</v>
      </c>
      <c r="K61" s="176">
        <v>41.9</v>
      </c>
      <c r="L61" s="179">
        <v>50.3</v>
      </c>
      <c r="M61" s="176">
        <v>50.2</v>
      </c>
      <c r="N61" s="14"/>
      <c r="O61" s="14"/>
      <c r="P61" s="14"/>
      <c r="Q61" s="14"/>
      <c r="R61" s="14"/>
      <c r="S61" s="14"/>
      <c r="T61" s="14"/>
      <c r="U61" s="14"/>
      <c r="V61" s="14"/>
      <c r="W61" s="14"/>
      <c r="X61" s="14"/>
      <c r="Y61" s="14"/>
      <c r="Z61" s="14"/>
    </row>
    <row r="62" spans="1:26" x14ac:dyDescent="0.25">
      <c r="A62" s="164"/>
      <c r="B62" s="164"/>
      <c r="C62" s="171"/>
      <c r="D62" s="262"/>
      <c r="E62" s="165"/>
      <c r="F62" s="73"/>
      <c r="G62" s="73"/>
      <c r="H62" s="176"/>
      <c r="I62" s="176"/>
      <c r="J62" s="176"/>
      <c r="K62" s="176"/>
      <c r="L62" s="179"/>
      <c r="M62" s="176"/>
      <c r="N62" s="14"/>
      <c r="O62" s="14"/>
      <c r="P62" s="14"/>
      <c r="Q62" s="14"/>
      <c r="R62" s="14"/>
      <c r="S62" s="14"/>
      <c r="T62" s="14"/>
      <c r="U62" s="14"/>
      <c r="V62" s="14"/>
      <c r="W62" s="14"/>
      <c r="X62" s="14"/>
      <c r="Y62" s="14"/>
      <c r="Z62" s="14"/>
    </row>
    <row r="63" spans="1:26" x14ac:dyDescent="0.25">
      <c r="A63" s="4" t="s">
        <v>64</v>
      </c>
      <c r="B63" s="164" t="s">
        <v>62</v>
      </c>
      <c r="C63" s="83">
        <v>45.4</v>
      </c>
      <c r="D63" s="262">
        <v>44.7</v>
      </c>
      <c r="E63" s="165">
        <v>44.47</v>
      </c>
      <c r="F63" s="73"/>
      <c r="G63" s="73"/>
      <c r="H63" s="176"/>
      <c r="I63" s="176"/>
      <c r="J63" s="176"/>
      <c r="K63" s="176"/>
      <c r="L63" s="179"/>
      <c r="M63" s="176"/>
      <c r="N63" s="14"/>
      <c r="O63" s="14"/>
      <c r="P63" s="14"/>
      <c r="Q63" s="14"/>
      <c r="R63" s="14"/>
      <c r="S63" s="14"/>
      <c r="T63" s="14"/>
      <c r="U63" s="14"/>
      <c r="V63" s="14"/>
      <c r="W63" s="14"/>
      <c r="X63" s="14"/>
      <c r="Y63" s="14"/>
      <c r="Z63" s="14"/>
    </row>
    <row r="64" spans="1:26" x14ac:dyDescent="0.25">
      <c r="A64" s="180" t="s">
        <v>44</v>
      </c>
      <c r="B64" s="164" t="s">
        <v>65</v>
      </c>
      <c r="C64" s="171">
        <v>50.8</v>
      </c>
      <c r="D64" s="262">
        <v>49.1</v>
      </c>
      <c r="E64" s="165">
        <v>46.61</v>
      </c>
      <c r="F64" s="73"/>
      <c r="G64" s="73"/>
      <c r="H64" s="176"/>
      <c r="I64" s="176"/>
      <c r="J64" s="176"/>
      <c r="K64" s="176"/>
      <c r="L64" s="179"/>
      <c r="M64" s="176"/>
      <c r="N64" s="14"/>
      <c r="O64" s="14"/>
      <c r="P64" s="14"/>
      <c r="Q64" s="14"/>
      <c r="R64" s="14"/>
      <c r="S64" s="14"/>
      <c r="T64" s="14"/>
      <c r="U64" s="14"/>
      <c r="V64" s="14"/>
      <c r="W64" s="14"/>
      <c r="X64" s="14"/>
      <c r="Y64" s="14"/>
      <c r="Z64" s="14"/>
    </row>
    <row r="65" spans="1:26" x14ac:dyDescent="0.25">
      <c r="A65" s="164"/>
      <c r="B65" s="164" t="s">
        <v>66</v>
      </c>
      <c r="C65" s="171">
        <v>44.4</v>
      </c>
      <c r="D65" s="262">
        <v>47.1</v>
      </c>
      <c r="E65" s="165">
        <v>46.26</v>
      </c>
      <c r="F65" s="73"/>
      <c r="G65" s="73"/>
      <c r="H65" s="176"/>
      <c r="I65" s="176"/>
      <c r="J65" s="176"/>
      <c r="K65" s="176"/>
      <c r="L65" s="179"/>
      <c r="M65" s="176"/>
      <c r="N65" s="14"/>
      <c r="O65" s="14"/>
      <c r="P65" s="14"/>
      <c r="Q65" s="14"/>
      <c r="R65" s="14"/>
      <c r="S65" s="14"/>
      <c r="T65" s="14"/>
      <c r="U65" s="14"/>
      <c r="V65" s="14"/>
      <c r="W65" s="14"/>
      <c r="X65" s="14"/>
      <c r="Y65" s="14"/>
      <c r="Z65" s="14"/>
    </row>
    <row r="66" spans="1:26" x14ac:dyDescent="0.25">
      <c r="A66" s="164"/>
      <c r="B66" s="164"/>
      <c r="C66" s="171"/>
      <c r="D66" s="262"/>
      <c r="E66" s="165"/>
      <c r="F66" s="165"/>
      <c r="G66" s="173"/>
      <c r="H66" s="176"/>
      <c r="I66" s="176"/>
      <c r="J66" s="176"/>
      <c r="K66" s="176"/>
      <c r="L66" s="179"/>
      <c r="M66" s="176"/>
      <c r="N66" s="14"/>
      <c r="O66" s="14"/>
      <c r="P66" s="14"/>
      <c r="Q66" s="14"/>
      <c r="R66" s="14"/>
      <c r="S66" s="14"/>
      <c r="T66" s="14"/>
      <c r="U66" s="14"/>
      <c r="V66" s="14"/>
      <c r="W66" s="14"/>
      <c r="X66" s="14"/>
      <c r="Y66" s="14"/>
      <c r="Z66" s="14"/>
    </row>
    <row r="67" spans="1:26" x14ac:dyDescent="0.25">
      <c r="A67" s="4" t="s">
        <v>348</v>
      </c>
      <c r="B67" s="308" t="s">
        <v>349</v>
      </c>
      <c r="C67" s="171">
        <v>47.89</v>
      </c>
      <c r="D67" s="151">
        <v>46.3318518704422</v>
      </c>
      <c r="E67" s="137">
        <v>45.267491892950297</v>
      </c>
      <c r="F67" s="165"/>
      <c r="G67" s="173"/>
      <c r="H67" s="176"/>
      <c r="I67" s="176"/>
      <c r="J67" s="176"/>
      <c r="K67" s="176"/>
      <c r="L67" s="179"/>
      <c r="M67" s="176"/>
      <c r="N67" s="14"/>
      <c r="O67" s="14"/>
      <c r="P67" s="14"/>
      <c r="Q67" s="14"/>
      <c r="R67" s="14"/>
      <c r="S67" s="14"/>
      <c r="T67" s="14"/>
      <c r="U67" s="14"/>
      <c r="V67" s="14"/>
      <c r="W67" s="14"/>
      <c r="X67" s="14"/>
      <c r="Y67" s="14"/>
      <c r="Z67" s="14"/>
    </row>
    <row r="68" spans="1:26" x14ac:dyDescent="0.25">
      <c r="A68" s="180" t="s">
        <v>44</v>
      </c>
      <c r="B68" s="308" t="s">
        <v>350</v>
      </c>
      <c r="C68" s="171">
        <v>43.53</v>
      </c>
      <c r="D68" s="151">
        <v>50.177040580979799</v>
      </c>
      <c r="E68" s="137">
        <v>42.353789452154501</v>
      </c>
      <c r="F68" s="165"/>
      <c r="G68" s="173"/>
      <c r="H68" s="176"/>
      <c r="I68" s="176"/>
      <c r="J68" s="176"/>
      <c r="K68" s="176"/>
      <c r="L68" s="179"/>
      <c r="M68" s="176"/>
      <c r="N68" s="14"/>
      <c r="O68" s="14"/>
      <c r="P68" s="14"/>
      <c r="Q68" s="14"/>
      <c r="R68" s="14"/>
      <c r="S68" s="14"/>
      <c r="T68" s="14"/>
      <c r="U68" s="14"/>
      <c r="V68" s="14"/>
      <c r="W68" s="14"/>
      <c r="X68" s="14"/>
      <c r="Y68" s="14"/>
      <c r="Z68" s="14"/>
    </row>
    <row r="69" spans="1:26" x14ac:dyDescent="0.25">
      <c r="A69" s="164"/>
      <c r="B69" s="308" t="s">
        <v>351</v>
      </c>
      <c r="C69" s="171">
        <v>42.78</v>
      </c>
      <c r="D69" s="151">
        <v>42.918031408403898</v>
      </c>
      <c r="E69" s="137">
        <v>43.620379548934402</v>
      </c>
      <c r="F69" s="165"/>
      <c r="G69" s="173"/>
      <c r="H69" s="176"/>
      <c r="I69" s="176"/>
      <c r="J69" s="176"/>
      <c r="K69" s="176"/>
      <c r="L69" s="179"/>
      <c r="M69" s="176"/>
      <c r="N69" s="14"/>
      <c r="O69" s="14"/>
      <c r="P69" s="14"/>
      <c r="Q69" s="14"/>
      <c r="R69" s="14"/>
      <c r="S69" s="14"/>
      <c r="T69" s="14"/>
      <c r="U69" s="14"/>
      <c r="V69" s="14"/>
      <c r="W69" s="14"/>
      <c r="X69" s="14"/>
      <c r="Y69" s="14"/>
      <c r="Z69" s="14"/>
    </row>
    <row r="70" spans="1:26" x14ac:dyDescent="0.25">
      <c r="A70" s="164"/>
      <c r="B70" s="308" t="s">
        <v>352</v>
      </c>
      <c r="C70" s="171">
        <v>38.450000000000003</v>
      </c>
      <c r="D70" s="151">
        <v>41.919039485827199</v>
      </c>
      <c r="E70" s="137">
        <v>43.494158174111199</v>
      </c>
      <c r="F70" s="165"/>
      <c r="G70" s="173"/>
      <c r="H70" s="176"/>
      <c r="I70" s="176"/>
      <c r="J70" s="176"/>
      <c r="K70" s="176"/>
      <c r="L70" s="179"/>
      <c r="M70" s="176"/>
      <c r="N70" s="14"/>
      <c r="O70" s="14"/>
      <c r="P70" s="14"/>
      <c r="Q70" s="14"/>
      <c r="R70" s="14"/>
      <c r="S70" s="14"/>
      <c r="T70" s="14"/>
      <c r="U70" s="14"/>
      <c r="V70" s="14"/>
      <c r="W70" s="14"/>
      <c r="X70" s="14"/>
      <c r="Y70" s="14"/>
      <c r="Z70" s="14"/>
    </row>
    <row r="71" spans="1:26" x14ac:dyDescent="0.25">
      <c r="A71" s="164"/>
      <c r="B71" s="164"/>
      <c r="C71" s="171"/>
      <c r="D71" s="262"/>
      <c r="E71" s="165"/>
      <c r="F71" s="165"/>
      <c r="G71" s="173"/>
      <c r="H71" s="176"/>
      <c r="I71" s="176"/>
      <c r="J71" s="176"/>
      <c r="K71" s="176"/>
      <c r="L71" s="179"/>
      <c r="M71" s="176"/>
      <c r="N71" s="14"/>
      <c r="O71" s="14"/>
      <c r="P71" s="14"/>
      <c r="Q71" s="14"/>
      <c r="R71" s="14"/>
      <c r="S71" s="14"/>
      <c r="T71" s="14"/>
      <c r="U71" s="14"/>
      <c r="V71" s="14"/>
      <c r="W71" s="14"/>
      <c r="X71" s="14"/>
      <c r="Y71" s="14"/>
      <c r="Z71" s="14"/>
    </row>
    <row r="72" spans="1:26" ht="15" customHeight="1" x14ac:dyDescent="0.25">
      <c r="A72" s="4" t="s">
        <v>68</v>
      </c>
      <c r="B72" s="164" t="s">
        <v>69</v>
      </c>
      <c r="C72" s="171"/>
      <c r="D72" s="262"/>
      <c r="E72" s="165">
        <v>45.1</v>
      </c>
      <c r="F72" s="165">
        <v>48</v>
      </c>
      <c r="G72" s="165">
        <v>54.2</v>
      </c>
      <c r="H72" s="73">
        <v>50.7</v>
      </c>
      <c r="I72" s="73">
        <v>48.1</v>
      </c>
      <c r="J72" s="73">
        <v>47.59</v>
      </c>
      <c r="K72" s="73">
        <v>45.8</v>
      </c>
      <c r="L72" s="165">
        <v>45.1</v>
      </c>
      <c r="M72" s="165">
        <v>45</v>
      </c>
      <c r="N72" s="14"/>
      <c r="O72" s="14"/>
      <c r="P72" s="14"/>
      <c r="Q72" s="14"/>
      <c r="R72" s="14"/>
      <c r="S72" s="14"/>
      <c r="T72" s="14"/>
      <c r="U72" s="14"/>
      <c r="V72" s="14"/>
      <c r="W72" s="14"/>
      <c r="X72" s="14"/>
      <c r="Y72" s="14"/>
      <c r="Z72" s="14"/>
    </row>
    <row r="73" spans="1:26" ht="15" customHeight="1" x14ac:dyDescent="0.25">
      <c r="A73" s="164" t="s">
        <v>70</v>
      </c>
      <c r="B73" s="164" t="s">
        <v>71</v>
      </c>
      <c r="C73" s="171"/>
      <c r="D73" s="262"/>
      <c r="E73" s="165">
        <v>47.4</v>
      </c>
      <c r="F73" s="165">
        <v>49.1</v>
      </c>
      <c r="G73" s="165">
        <v>53.6</v>
      </c>
      <c r="H73" s="73">
        <v>49.6</v>
      </c>
      <c r="I73" s="73">
        <v>45</v>
      </c>
      <c r="J73" s="73">
        <v>44.84</v>
      </c>
      <c r="K73" s="73">
        <v>44.7</v>
      </c>
      <c r="L73" s="165">
        <v>43</v>
      </c>
      <c r="M73" s="165">
        <v>40.9</v>
      </c>
      <c r="N73" s="14"/>
      <c r="O73" s="14"/>
      <c r="P73" s="14"/>
      <c r="Q73" s="14"/>
      <c r="R73" s="14"/>
      <c r="S73" s="14"/>
      <c r="T73" s="14"/>
      <c r="U73" s="14"/>
      <c r="V73" s="14"/>
      <c r="W73" s="14"/>
      <c r="X73" s="14"/>
      <c r="Y73" s="14"/>
      <c r="Z73" s="14"/>
    </row>
    <row r="74" spans="1:26" x14ac:dyDescent="0.25">
      <c r="A74" s="164"/>
      <c r="B74" s="164" t="s">
        <v>72</v>
      </c>
      <c r="C74" s="171"/>
      <c r="D74" s="262"/>
      <c r="E74" s="165">
        <v>37.700000000000003</v>
      </c>
      <c r="F74" s="165">
        <v>41.5</v>
      </c>
      <c r="G74" s="165">
        <v>43.8</v>
      </c>
      <c r="H74" s="73">
        <v>39.1</v>
      </c>
      <c r="I74" s="73">
        <v>40.5</v>
      </c>
      <c r="J74" s="73">
        <v>41.23</v>
      </c>
      <c r="K74" s="73">
        <v>33.299999999999997</v>
      </c>
      <c r="L74" s="165">
        <v>31.6</v>
      </c>
      <c r="M74" s="165">
        <v>36.6</v>
      </c>
      <c r="N74" s="14"/>
      <c r="O74" s="14"/>
      <c r="P74" s="14"/>
      <c r="Q74" s="14"/>
      <c r="R74" s="14"/>
      <c r="S74" s="14"/>
      <c r="T74" s="14"/>
      <c r="U74" s="14"/>
      <c r="V74" s="14"/>
      <c r="W74" s="14"/>
      <c r="X74" s="14"/>
      <c r="Y74" s="14"/>
      <c r="Z74" s="14"/>
    </row>
    <row r="75" spans="1:26" x14ac:dyDescent="0.25">
      <c r="A75" s="164"/>
      <c r="B75" s="164"/>
      <c r="C75" s="171"/>
      <c r="D75" s="262"/>
      <c r="E75" s="165"/>
      <c r="F75" s="165"/>
      <c r="G75" s="165"/>
      <c r="H75" s="73"/>
      <c r="I75" s="73"/>
      <c r="J75" s="73"/>
      <c r="K75" s="73"/>
      <c r="L75" s="165"/>
      <c r="M75" s="165"/>
      <c r="N75" s="14"/>
      <c r="O75" s="14"/>
      <c r="P75" s="14"/>
      <c r="Q75" s="14"/>
      <c r="R75" s="14"/>
      <c r="S75" s="14"/>
      <c r="T75" s="14"/>
      <c r="U75" s="14"/>
      <c r="V75" s="14"/>
      <c r="W75" s="14"/>
      <c r="X75" s="14"/>
      <c r="Y75" s="14"/>
      <c r="Z75" s="14"/>
    </row>
    <row r="76" spans="1:26" x14ac:dyDescent="0.25">
      <c r="A76" s="4" t="s">
        <v>73</v>
      </c>
      <c r="B76" s="164" t="s">
        <v>74</v>
      </c>
      <c r="C76" s="171">
        <v>47</v>
      </c>
      <c r="D76" s="262">
        <v>46.6</v>
      </c>
      <c r="E76" s="165">
        <v>45.1</v>
      </c>
      <c r="F76" s="44"/>
      <c r="G76" s="44"/>
      <c r="H76" s="44"/>
      <c r="I76" s="44"/>
      <c r="J76" s="44"/>
      <c r="K76" s="44"/>
      <c r="L76" s="44"/>
      <c r="M76" s="44"/>
      <c r="N76" s="44"/>
      <c r="O76" s="14"/>
      <c r="P76" s="14"/>
      <c r="Q76" s="14"/>
      <c r="R76" s="14"/>
      <c r="S76" s="14"/>
      <c r="T76" s="14"/>
      <c r="U76" s="14"/>
      <c r="V76" s="14"/>
      <c r="W76" s="14"/>
      <c r="X76" s="14"/>
      <c r="Y76" s="14"/>
      <c r="Z76" s="14"/>
    </row>
    <row r="77" spans="1:26" x14ac:dyDescent="0.25">
      <c r="A77" s="164" t="s">
        <v>70</v>
      </c>
      <c r="B77" s="164" t="s">
        <v>75</v>
      </c>
      <c r="C77" s="171">
        <v>47.5</v>
      </c>
      <c r="D77" s="262">
        <v>43.9</v>
      </c>
      <c r="E77" s="165">
        <v>46</v>
      </c>
      <c r="F77" s="44"/>
      <c r="G77" s="44"/>
      <c r="H77" s="44"/>
      <c r="I77" s="44"/>
      <c r="J77" s="44"/>
      <c r="K77" s="44"/>
      <c r="L77" s="44"/>
      <c r="M77" s="44"/>
      <c r="N77" s="44"/>
      <c r="O77" s="14"/>
      <c r="P77" s="14"/>
      <c r="Q77" s="14"/>
      <c r="R77" s="14"/>
      <c r="S77" s="14"/>
      <c r="T77" s="14"/>
      <c r="U77" s="14"/>
      <c r="V77" s="14"/>
      <c r="W77" s="14"/>
      <c r="X77" s="14"/>
      <c r="Y77" s="14"/>
      <c r="Z77" s="14"/>
    </row>
    <row r="78" spans="1:26" x14ac:dyDescent="0.25">
      <c r="A78" s="164"/>
      <c r="B78" s="164" t="s">
        <v>76</v>
      </c>
      <c r="C78" s="171">
        <v>42.1</v>
      </c>
      <c r="D78" s="262">
        <v>40.1</v>
      </c>
      <c r="E78" s="165">
        <v>40.799999999999997</v>
      </c>
      <c r="F78" s="44"/>
      <c r="G78" s="44"/>
      <c r="H78" s="44"/>
      <c r="I78" s="44"/>
      <c r="J78" s="44"/>
      <c r="K78" s="44"/>
      <c r="L78" s="44"/>
      <c r="M78" s="44"/>
      <c r="N78" s="44"/>
      <c r="O78" s="14"/>
      <c r="P78" s="14"/>
      <c r="Q78" s="14"/>
      <c r="R78" s="14"/>
      <c r="S78" s="14"/>
      <c r="T78" s="14"/>
      <c r="U78" s="14"/>
      <c r="V78" s="14"/>
      <c r="W78" s="14"/>
      <c r="X78" s="14"/>
      <c r="Y78" s="14"/>
      <c r="Z78" s="14"/>
    </row>
    <row r="79" spans="1:26" x14ac:dyDescent="0.25">
      <c r="A79" s="164"/>
      <c r="B79" s="164" t="s">
        <v>77</v>
      </c>
      <c r="C79" s="171">
        <v>52.3</v>
      </c>
      <c r="D79" s="262">
        <v>46.4</v>
      </c>
      <c r="E79" s="165">
        <v>55.6</v>
      </c>
      <c r="F79" s="165"/>
      <c r="G79" s="165"/>
      <c r="H79" s="73"/>
      <c r="I79" s="73"/>
      <c r="J79" s="73"/>
      <c r="K79" s="73"/>
      <c r="L79" s="165"/>
      <c r="M79" s="165"/>
      <c r="N79" s="14"/>
      <c r="O79" s="14"/>
      <c r="P79" s="14"/>
      <c r="Q79" s="14"/>
      <c r="R79" s="14"/>
      <c r="S79" s="14"/>
      <c r="T79" s="14"/>
      <c r="U79" s="14"/>
      <c r="V79" s="14"/>
      <c r="W79" s="14"/>
      <c r="X79" s="14"/>
      <c r="Y79" s="14"/>
      <c r="Z79" s="14"/>
    </row>
    <row r="80" spans="1:26" x14ac:dyDescent="0.25">
      <c r="A80" s="164"/>
      <c r="B80" s="174" t="s">
        <v>78</v>
      </c>
      <c r="C80" s="171">
        <v>40</v>
      </c>
      <c r="D80" s="262">
        <v>38.299999999999997</v>
      </c>
      <c r="E80" s="165">
        <v>36.4</v>
      </c>
      <c r="F80" s="165"/>
      <c r="G80" s="165"/>
      <c r="H80" s="73"/>
      <c r="I80" s="73"/>
      <c r="J80" s="73"/>
      <c r="K80" s="73"/>
      <c r="L80" s="165"/>
      <c r="M80" s="165"/>
      <c r="N80" s="14"/>
      <c r="O80" s="14"/>
      <c r="P80" s="14"/>
      <c r="Q80" s="14"/>
      <c r="R80" s="14"/>
      <c r="S80" s="14"/>
      <c r="T80" s="14"/>
      <c r="U80" s="14"/>
      <c r="V80" s="14"/>
      <c r="W80" s="14"/>
      <c r="X80" s="14"/>
      <c r="Y80" s="14"/>
      <c r="Z80" s="14"/>
    </row>
    <row r="81" spans="1:26" x14ac:dyDescent="0.25">
      <c r="A81" s="164"/>
      <c r="B81" s="175"/>
      <c r="C81" s="171"/>
      <c r="D81" s="262"/>
      <c r="E81" s="165"/>
      <c r="F81" s="165"/>
      <c r="G81" s="173"/>
      <c r="H81" s="77"/>
      <c r="I81" s="77"/>
      <c r="J81" s="69"/>
      <c r="K81" s="70"/>
      <c r="L81" s="6"/>
      <c r="M81" s="172"/>
      <c r="N81" s="14"/>
      <c r="O81" s="14"/>
      <c r="P81" s="14"/>
      <c r="Q81" s="14"/>
      <c r="R81" s="14"/>
      <c r="S81" s="14"/>
      <c r="T81" s="14"/>
      <c r="U81" s="14"/>
      <c r="V81" s="14"/>
      <c r="W81" s="14"/>
      <c r="X81" s="14"/>
      <c r="Y81" s="14"/>
      <c r="Z81" s="14"/>
    </row>
    <row r="82" spans="1:26" x14ac:dyDescent="0.25">
      <c r="A82" s="4" t="s">
        <v>353</v>
      </c>
      <c r="B82" s="308" t="s">
        <v>354</v>
      </c>
      <c r="C82" s="171">
        <v>49.95</v>
      </c>
      <c r="D82" s="151">
        <v>49.582746972676297</v>
      </c>
      <c r="E82" s="137">
        <v>46.014156441363397</v>
      </c>
      <c r="F82" s="165"/>
      <c r="G82" s="173"/>
      <c r="H82" s="77"/>
      <c r="I82" s="77"/>
      <c r="J82" s="69"/>
      <c r="K82" s="70"/>
      <c r="L82" s="6"/>
      <c r="M82" s="172"/>
      <c r="N82" s="14"/>
      <c r="O82" s="14"/>
      <c r="P82" s="14"/>
      <c r="Q82" s="14"/>
      <c r="R82" s="14"/>
      <c r="S82" s="14"/>
      <c r="T82" s="14"/>
      <c r="U82" s="14"/>
      <c r="V82" s="14"/>
      <c r="W82" s="14"/>
      <c r="X82" s="14"/>
      <c r="Y82" s="14"/>
      <c r="Z82" s="14"/>
    </row>
    <row r="83" spans="1:26" x14ac:dyDescent="0.25">
      <c r="A83" s="164" t="s">
        <v>70</v>
      </c>
      <c r="B83" s="308" t="s">
        <v>355</v>
      </c>
      <c r="C83" s="171">
        <v>51.21</v>
      </c>
      <c r="D83" s="151">
        <v>39.7740688791379</v>
      </c>
      <c r="E83" s="137">
        <v>51.2594454174505</v>
      </c>
      <c r="F83" s="165"/>
      <c r="G83" s="173"/>
      <c r="H83" s="77"/>
      <c r="I83" s="77"/>
      <c r="J83" s="69"/>
      <c r="K83" s="70"/>
      <c r="L83" s="6"/>
      <c r="M83" s="172"/>
      <c r="N83" s="14"/>
      <c r="O83" s="14"/>
      <c r="P83" s="14"/>
      <c r="Q83" s="14"/>
      <c r="R83" s="14"/>
      <c r="S83" s="14"/>
      <c r="T83" s="14"/>
      <c r="U83" s="14"/>
      <c r="V83" s="14"/>
      <c r="W83" s="14"/>
      <c r="X83" s="14"/>
      <c r="Y83" s="14"/>
      <c r="Z83" s="14"/>
    </row>
    <row r="84" spans="1:26" x14ac:dyDescent="0.25">
      <c r="A84" s="164"/>
      <c r="B84" s="308" t="s">
        <v>356</v>
      </c>
      <c r="C84" s="171">
        <v>44.08</v>
      </c>
      <c r="D84" s="151">
        <v>43.2913321329995</v>
      </c>
      <c r="E84" s="137">
        <v>42.620064875169298</v>
      </c>
      <c r="F84" s="165"/>
      <c r="G84" s="173"/>
      <c r="H84" s="77"/>
      <c r="I84" s="77"/>
      <c r="J84" s="69"/>
      <c r="K84" s="70"/>
      <c r="L84" s="6"/>
      <c r="M84" s="172"/>
      <c r="N84" s="14"/>
      <c r="O84" s="14"/>
      <c r="P84" s="14"/>
      <c r="Q84" s="14"/>
      <c r="R84" s="14"/>
      <c r="S84" s="14"/>
      <c r="T84" s="14"/>
      <c r="U84" s="14"/>
      <c r="V84" s="14"/>
      <c r="W84" s="14"/>
      <c r="X84" s="14"/>
      <c r="Y84" s="14"/>
      <c r="Z84" s="14"/>
    </row>
    <row r="85" spans="1:26" x14ac:dyDescent="0.25">
      <c r="A85" s="164"/>
      <c r="B85" s="308" t="s">
        <v>357</v>
      </c>
      <c r="C85" s="171">
        <v>56.26</v>
      </c>
      <c r="D85" s="151">
        <v>46.846445647851702</v>
      </c>
      <c r="E85" s="137">
        <v>64.871275375023103</v>
      </c>
      <c r="F85" s="165"/>
      <c r="G85" s="173"/>
      <c r="H85" s="77"/>
      <c r="I85" s="77"/>
      <c r="J85" s="69"/>
      <c r="K85" s="70"/>
      <c r="L85" s="6"/>
      <c r="M85" s="172"/>
      <c r="N85" s="14"/>
      <c r="O85" s="14"/>
      <c r="P85" s="14"/>
      <c r="Q85" s="14"/>
      <c r="R85" s="14"/>
      <c r="S85" s="14"/>
      <c r="T85" s="14"/>
      <c r="U85" s="14"/>
      <c r="V85" s="14"/>
      <c r="W85" s="14"/>
      <c r="X85" s="14"/>
      <c r="Y85" s="14"/>
      <c r="Z85" s="14"/>
    </row>
    <row r="86" spans="1:26" x14ac:dyDescent="0.25">
      <c r="A86" s="164"/>
      <c r="B86" s="309" t="s">
        <v>358</v>
      </c>
      <c r="C86" s="171">
        <v>46.14</v>
      </c>
      <c r="D86" s="151">
        <v>41.400478170021699</v>
      </c>
      <c r="E86" s="137">
        <v>37.666346879569801</v>
      </c>
      <c r="F86" s="165"/>
      <c r="G86" s="173"/>
      <c r="H86" s="77"/>
      <c r="I86" s="77"/>
      <c r="J86" s="69"/>
      <c r="K86" s="70"/>
      <c r="L86" s="6"/>
      <c r="M86" s="172"/>
      <c r="N86" s="14"/>
      <c r="O86" s="14"/>
      <c r="P86" s="14"/>
      <c r="Q86" s="14"/>
      <c r="R86" s="14"/>
      <c r="S86" s="14"/>
      <c r="T86" s="14"/>
      <c r="U86" s="14"/>
      <c r="V86" s="14"/>
      <c r="W86" s="14"/>
      <c r="X86" s="14"/>
      <c r="Y86" s="14"/>
      <c r="Z86" s="14"/>
    </row>
    <row r="87" spans="1:26" x14ac:dyDescent="0.25">
      <c r="A87" s="164"/>
      <c r="B87" s="308" t="s">
        <v>359</v>
      </c>
      <c r="C87" s="171">
        <v>44.03</v>
      </c>
      <c r="D87" s="151">
        <v>43.613226450714201</v>
      </c>
      <c r="E87" s="137">
        <v>44.1236298995425</v>
      </c>
      <c r="F87" s="165"/>
      <c r="G87" s="173"/>
      <c r="H87" s="77"/>
      <c r="I87" s="77"/>
      <c r="J87" s="69"/>
      <c r="K87" s="70"/>
      <c r="L87" s="6"/>
      <c r="M87" s="172"/>
      <c r="N87" s="14"/>
      <c r="O87" s="14"/>
      <c r="P87" s="14"/>
      <c r="Q87" s="14"/>
      <c r="R87" s="14"/>
      <c r="S87" s="14"/>
      <c r="T87" s="14"/>
      <c r="U87" s="14"/>
      <c r="V87" s="14"/>
      <c r="W87" s="14"/>
      <c r="X87" s="14"/>
      <c r="Y87" s="14"/>
      <c r="Z87" s="14"/>
    </row>
    <row r="88" spans="1:26" x14ac:dyDescent="0.25">
      <c r="A88" s="164"/>
      <c r="B88" s="308" t="s">
        <v>360</v>
      </c>
      <c r="C88" s="171">
        <v>43.89</v>
      </c>
      <c r="D88" s="151">
        <v>48.917160589322997</v>
      </c>
      <c r="E88" s="137">
        <v>40.472041804259703</v>
      </c>
      <c r="F88" s="165"/>
      <c r="G88" s="173"/>
      <c r="H88" s="77"/>
      <c r="I88" s="77"/>
      <c r="J88" s="69"/>
      <c r="K88" s="70"/>
      <c r="L88" s="6"/>
      <c r="M88" s="172"/>
      <c r="N88" s="14"/>
      <c r="O88" s="14"/>
      <c r="P88" s="14"/>
      <c r="Q88" s="14"/>
      <c r="R88" s="14"/>
      <c r="S88" s="14"/>
      <c r="T88" s="14"/>
      <c r="U88" s="14"/>
      <c r="V88" s="14"/>
      <c r="W88" s="14"/>
      <c r="X88" s="14"/>
      <c r="Y88" s="14"/>
      <c r="Z88" s="14"/>
    </row>
    <row r="89" spans="1:26" x14ac:dyDescent="0.25">
      <c r="A89" s="164"/>
      <c r="B89" s="308" t="s">
        <v>361</v>
      </c>
      <c r="C89" s="171">
        <v>40.22</v>
      </c>
      <c r="D89" s="151">
        <v>36.919330423258401</v>
      </c>
      <c r="E89" s="137">
        <v>38.547754954555998</v>
      </c>
      <c r="F89" s="165"/>
      <c r="G89" s="173"/>
      <c r="H89" s="77"/>
      <c r="I89" s="77"/>
      <c r="J89" s="69"/>
      <c r="K89" s="70"/>
      <c r="L89" s="6"/>
      <c r="M89" s="172"/>
      <c r="N89" s="14"/>
      <c r="O89" s="14"/>
      <c r="P89" s="14"/>
      <c r="Q89" s="14"/>
      <c r="R89" s="14"/>
      <c r="S89" s="14"/>
      <c r="T89" s="14"/>
      <c r="U89" s="14"/>
      <c r="V89" s="14"/>
      <c r="W89" s="14"/>
      <c r="X89" s="14"/>
      <c r="Y89" s="14"/>
      <c r="Z89" s="14"/>
    </row>
    <row r="90" spans="1:26" x14ac:dyDescent="0.25">
      <c r="A90" s="164"/>
      <c r="B90" s="308" t="s">
        <v>362</v>
      </c>
      <c r="C90" s="171">
        <v>48.97</v>
      </c>
      <c r="D90" s="151">
        <v>45.988767942318702</v>
      </c>
      <c r="E90" s="137">
        <v>48.243079190540698</v>
      </c>
      <c r="F90" s="165"/>
      <c r="G90" s="173"/>
      <c r="H90" s="77"/>
      <c r="I90" s="77"/>
      <c r="J90" s="69"/>
      <c r="K90" s="70"/>
      <c r="L90" s="6"/>
      <c r="M90" s="172"/>
      <c r="N90" s="14"/>
      <c r="O90" s="14"/>
      <c r="P90" s="14"/>
      <c r="Q90" s="14"/>
      <c r="R90" s="14"/>
      <c r="S90" s="14"/>
      <c r="T90" s="14"/>
      <c r="U90" s="14"/>
      <c r="V90" s="14"/>
      <c r="W90" s="14"/>
      <c r="X90" s="14"/>
      <c r="Y90" s="14"/>
      <c r="Z90" s="14"/>
    </row>
    <row r="91" spans="1:26" x14ac:dyDescent="0.25">
      <c r="A91" s="164"/>
      <c r="B91" s="309" t="s">
        <v>363</v>
      </c>
      <c r="C91" s="171">
        <v>34.25</v>
      </c>
      <c r="D91" s="151">
        <v>35.430240161307204</v>
      </c>
      <c r="E91" s="137">
        <v>35.155737222003197</v>
      </c>
      <c r="F91" s="165"/>
      <c r="G91" s="173"/>
      <c r="H91" s="77"/>
      <c r="I91" s="77"/>
      <c r="J91" s="69"/>
      <c r="K91" s="70"/>
      <c r="L91" s="6"/>
      <c r="M91" s="172"/>
      <c r="N91" s="14"/>
      <c r="O91" s="14"/>
      <c r="P91" s="14"/>
      <c r="Q91" s="14"/>
      <c r="R91" s="14"/>
      <c r="S91" s="14"/>
      <c r="T91" s="14"/>
      <c r="U91" s="14"/>
      <c r="V91" s="14"/>
      <c r="W91" s="14"/>
      <c r="X91" s="14"/>
      <c r="Y91" s="14"/>
      <c r="Z91" s="14"/>
    </row>
    <row r="92" spans="1:26" x14ac:dyDescent="0.25">
      <c r="A92" s="164"/>
      <c r="B92" s="174"/>
      <c r="C92" s="171"/>
      <c r="D92" s="262"/>
      <c r="E92" s="165"/>
      <c r="F92" s="165"/>
      <c r="G92" s="173"/>
      <c r="H92" s="77"/>
      <c r="I92" s="77"/>
      <c r="J92" s="69"/>
      <c r="K92" s="70"/>
      <c r="L92" s="6"/>
      <c r="M92" s="172"/>
      <c r="N92" s="14"/>
      <c r="O92" s="14"/>
      <c r="P92" s="14"/>
      <c r="Q92" s="14"/>
      <c r="R92" s="14"/>
      <c r="S92" s="14"/>
      <c r="T92" s="14"/>
      <c r="U92" s="14"/>
      <c r="V92" s="14"/>
      <c r="W92" s="14"/>
      <c r="X92" s="14"/>
      <c r="Y92" s="14"/>
      <c r="Z92" s="14"/>
    </row>
    <row r="93" spans="1:26" x14ac:dyDescent="0.25">
      <c r="A93" s="4" t="s">
        <v>79</v>
      </c>
      <c r="B93" s="164" t="s">
        <v>80</v>
      </c>
      <c r="C93" s="171">
        <v>44.8</v>
      </c>
      <c r="D93" s="262">
        <v>44.4</v>
      </c>
      <c r="E93" s="165">
        <v>44.7</v>
      </c>
      <c r="F93" s="165">
        <v>47.7</v>
      </c>
      <c r="G93" s="165">
        <v>53.5</v>
      </c>
      <c r="H93" s="73">
        <v>50.3</v>
      </c>
      <c r="I93" s="73">
        <v>46.5</v>
      </c>
      <c r="J93" s="73">
        <v>47.04</v>
      </c>
      <c r="K93" s="73">
        <v>43.3</v>
      </c>
      <c r="L93" s="165">
        <v>44.2</v>
      </c>
      <c r="M93" s="165">
        <v>43.9</v>
      </c>
      <c r="N93" s="14"/>
      <c r="O93" s="14"/>
      <c r="P93" s="14"/>
      <c r="Q93" s="14"/>
      <c r="R93" s="14"/>
      <c r="S93" s="14"/>
      <c r="T93" s="14"/>
      <c r="U93" s="14"/>
      <c r="V93" s="14"/>
      <c r="W93" s="14"/>
      <c r="X93" s="14"/>
      <c r="Y93" s="14"/>
      <c r="Z93" s="14"/>
    </row>
    <row r="94" spans="1:26" x14ac:dyDescent="0.25">
      <c r="A94" s="164" t="s">
        <v>39</v>
      </c>
      <c r="B94" s="164" t="s">
        <v>81</v>
      </c>
      <c r="C94" s="171">
        <v>39.4</v>
      </c>
      <c r="D94" s="262">
        <v>37.299999999999997</v>
      </c>
      <c r="E94" s="165">
        <v>39.200000000000003</v>
      </c>
      <c r="F94" s="73">
        <v>40.4</v>
      </c>
      <c r="G94" s="77">
        <v>46.4</v>
      </c>
      <c r="H94" s="73">
        <v>45.3</v>
      </c>
      <c r="I94" s="73">
        <v>41.1</v>
      </c>
      <c r="J94" s="73">
        <v>40.520000000000003</v>
      </c>
      <c r="K94" s="73">
        <v>40.1</v>
      </c>
      <c r="L94" s="165">
        <v>36.799999999999997</v>
      </c>
      <c r="M94" s="165">
        <v>35.799999999999997</v>
      </c>
      <c r="N94" s="14"/>
      <c r="O94" s="14"/>
      <c r="P94" s="14"/>
      <c r="Q94" s="14"/>
      <c r="R94" s="14"/>
      <c r="S94" s="14"/>
      <c r="T94" s="14"/>
      <c r="U94" s="14"/>
      <c r="V94" s="14"/>
      <c r="W94" s="14"/>
      <c r="X94" s="14"/>
      <c r="Y94" s="14"/>
      <c r="Z94" s="14"/>
    </row>
    <row r="95" spans="1:26" x14ac:dyDescent="0.25">
      <c r="A95" s="164"/>
      <c r="B95" s="164" t="s">
        <v>82</v>
      </c>
      <c r="C95" s="171">
        <v>29.9</v>
      </c>
      <c r="D95" s="262">
        <v>33.1</v>
      </c>
      <c r="E95" s="165">
        <v>26.3</v>
      </c>
      <c r="F95" s="73">
        <v>38.5</v>
      </c>
      <c r="G95" s="73">
        <v>33.299999999999997</v>
      </c>
      <c r="H95" s="73">
        <v>30.2</v>
      </c>
      <c r="I95" s="73">
        <v>29.1</v>
      </c>
      <c r="J95" s="73">
        <v>25.78</v>
      </c>
      <c r="K95" s="73">
        <v>28.2</v>
      </c>
      <c r="L95" s="165">
        <v>28.5</v>
      </c>
      <c r="M95" s="165">
        <v>22.5</v>
      </c>
      <c r="N95" s="14"/>
      <c r="O95" s="14"/>
      <c r="P95" s="14"/>
      <c r="Q95" s="14"/>
      <c r="R95" s="14"/>
      <c r="S95" s="14"/>
      <c r="T95" s="14"/>
      <c r="U95" s="14"/>
      <c r="V95" s="14"/>
      <c r="W95" s="14"/>
      <c r="X95" s="14"/>
      <c r="Y95" s="14"/>
      <c r="Z95" s="14"/>
    </row>
    <row r="96" spans="1:26" x14ac:dyDescent="0.25">
      <c r="A96" s="164"/>
      <c r="B96" s="164" t="s">
        <v>83</v>
      </c>
      <c r="C96" s="171">
        <v>48</v>
      </c>
      <c r="D96" s="262">
        <v>43.5</v>
      </c>
      <c r="E96" s="165">
        <v>45.2</v>
      </c>
      <c r="F96" s="165">
        <v>47.3</v>
      </c>
      <c r="G96" s="165">
        <v>54.5</v>
      </c>
      <c r="H96" s="73">
        <v>47.8</v>
      </c>
      <c r="I96" s="73">
        <v>50.9</v>
      </c>
      <c r="J96" s="73">
        <v>49.3</v>
      </c>
      <c r="K96" s="73">
        <v>47.8</v>
      </c>
      <c r="L96" s="165">
        <v>48</v>
      </c>
      <c r="M96" s="165">
        <v>50.6</v>
      </c>
      <c r="N96" s="14"/>
      <c r="O96" s="14"/>
      <c r="P96" s="14"/>
      <c r="Q96" s="14"/>
      <c r="R96" s="14"/>
      <c r="S96" s="14"/>
      <c r="T96" s="14"/>
      <c r="U96" s="14"/>
      <c r="V96" s="14"/>
      <c r="W96" s="14"/>
      <c r="X96" s="14"/>
      <c r="Y96" s="14"/>
      <c r="Z96" s="14"/>
    </row>
    <row r="97" spans="1:26" x14ac:dyDescent="0.25">
      <c r="A97" s="164"/>
      <c r="B97" s="164"/>
      <c r="C97" s="171"/>
      <c r="D97" s="262"/>
      <c r="E97" s="165"/>
      <c r="F97" s="165"/>
      <c r="G97" s="173"/>
      <c r="H97" s="73"/>
      <c r="I97" s="73"/>
      <c r="J97" s="66"/>
      <c r="K97" s="71"/>
      <c r="L97" s="6"/>
      <c r="M97" s="165"/>
      <c r="N97" s="14"/>
      <c r="O97" s="14"/>
      <c r="P97" s="14"/>
      <c r="Q97" s="14"/>
      <c r="R97" s="14"/>
      <c r="S97" s="14"/>
      <c r="T97" s="14"/>
      <c r="U97" s="14"/>
      <c r="V97" s="14"/>
      <c r="W97" s="14"/>
      <c r="X97" s="14"/>
      <c r="Y97" s="14"/>
      <c r="Z97" s="14"/>
    </row>
    <row r="98" spans="1:26" x14ac:dyDescent="0.25">
      <c r="A98" s="4" t="s">
        <v>84</v>
      </c>
      <c r="B98" s="164" t="s">
        <v>85</v>
      </c>
      <c r="C98" s="171">
        <v>50.8</v>
      </c>
      <c r="D98" s="262">
        <v>49.7</v>
      </c>
      <c r="E98" s="165">
        <v>46</v>
      </c>
      <c r="F98" s="165">
        <v>49.1</v>
      </c>
      <c r="G98" s="173">
        <v>54.4</v>
      </c>
      <c r="H98" s="77">
        <v>49.7</v>
      </c>
      <c r="I98" s="77">
        <v>47.1</v>
      </c>
      <c r="J98" s="73">
        <v>46.57</v>
      </c>
      <c r="K98" s="73">
        <v>44.9</v>
      </c>
      <c r="L98" s="165">
        <v>39.200000000000003</v>
      </c>
      <c r="M98" s="165">
        <v>40</v>
      </c>
      <c r="N98" s="14"/>
      <c r="O98" s="14"/>
      <c r="P98" s="14"/>
      <c r="Q98" s="14"/>
      <c r="R98" s="14"/>
      <c r="S98" s="14"/>
      <c r="T98" s="14"/>
      <c r="U98" s="14"/>
      <c r="V98" s="14"/>
      <c r="W98" s="14"/>
      <c r="X98" s="14"/>
      <c r="Y98" s="14"/>
      <c r="Z98" s="14"/>
    </row>
    <row r="99" spans="1:26" x14ac:dyDescent="0.25">
      <c r="A99" s="164" t="s">
        <v>70</v>
      </c>
      <c r="B99" s="164" t="s">
        <v>86</v>
      </c>
      <c r="C99" s="171">
        <v>55.3</v>
      </c>
      <c r="D99" s="262">
        <v>51.9</v>
      </c>
      <c r="E99" s="165">
        <v>52.5</v>
      </c>
      <c r="F99" s="165">
        <v>53.8</v>
      </c>
      <c r="G99" s="173">
        <v>59.2</v>
      </c>
      <c r="H99" s="73">
        <v>59.4</v>
      </c>
      <c r="I99" s="73">
        <v>56.5</v>
      </c>
      <c r="J99" s="73">
        <v>60.41</v>
      </c>
      <c r="K99" s="73">
        <v>55.6</v>
      </c>
      <c r="L99" s="165">
        <v>59.6</v>
      </c>
      <c r="M99" s="165">
        <v>58.6</v>
      </c>
      <c r="N99" s="14"/>
      <c r="O99" s="14"/>
      <c r="P99" s="14"/>
      <c r="Q99" s="14"/>
      <c r="R99" s="14"/>
      <c r="S99" s="14"/>
      <c r="T99" s="14"/>
      <c r="U99" s="14"/>
      <c r="V99" s="14"/>
      <c r="W99" s="14"/>
      <c r="X99" s="14"/>
      <c r="Y99" s="14"/>
      <c r="Z99" s="14"/>
    </row>
    <row r="100" spans="1:26" x14ac:dyDescent="0.25">
      <c r="A100" s="164"/>
      <c r="B100" s="164" t="s">
        <v>87</v>
      </c>
      <c r="C100" s="171">
        <v>35</v>
      </c>
      <c r="D100" s="262">
        <v>37.200000000000003</v>
      </c>
      <c r="E100" s="165">
        <v>32.4</v>
      </c>
      <c r="F100" s="165">
        <v>39.5</v>
      </c>
      <c r="G100" s="173">
        <v>38.6</v>
      </c>
      <c r="H100" s="165">
        <v>38.9</v>
      </c>
      <c r="I100" s="165">
        <v>35</v>
      </c>
      <c r="J100" s="73">
        <v>33.17</v>
      </c>
      <c r="K100" s="73">
        <v>32.5</v>
      </c>
      <c r="L100" s="165">
        <v>35.299999999999997</v>
      </c>
      <c r="M100" s="165">
        <v>32.799999999999997</v>
      </c>
      <c r="N100" s="14"/>
      <c r="O100" s="14"/>
      <c r="P100" s="14"/>
      <c r="Q100" s="14"/>
      <c r="R100" s="14"/>
      <c r="S100" s="14"/>
      <c r="T100" s="14"/>
      <c r="U100" s="14"/>
      <c r="V100" s="14"/>
      <c r="W100" s="14"/>
      <c r="X100" s="14"/>
      <c r="Y100" s="14"/>
      <c r="Z100" s="14"/>
    </row>
    <row r="101" spans="1:26" x14ac:dyDescent="0.25">
      <c r="A101" s="164"/>
      <c r="B101" s="164" t="s">
        <v>88</v>
      </c>
      <c r="C101" s="171">
        <v>46.3</v>
      </c>
      <c r="D101" s="262">
        <v>45.3</v>
      </c>
      <c r="E101" s="165">
        <v>46.3</v>
      </c>
      <c r="F101" s="165">
        <v>47</v>
      </c>
      <c r="G101" s="165">
        <v>52.9</v>
      </c>
      <c r="H101" s="165">
        <v>50.5</v>
      </c>
      <c r="I101" s="165">
        <v>47.2</v>
      </c>
      <c r="J101" s="73">
        <v>48.62</v>
      </c>
      <c r="K101" s="73">
        <v>44.6</v>
      </c>
      <c r="L101" s="165">
        <v>42.4</v>
      </c>
      <c r="M101" s="165">
        <v>44.4</v>
      </c>
      <c r="N101" s="14"/>
      <c r="O101" s="14"/>
      <c r="P101" s="14"/>
      <c r="Q101" s="14"/>
      <c r="R101" s="14"/>
      <c r="S101" s="14"/>
      <c r="T101" s="14"/>
      <c r="U101" s="14"/>
      <c r="V101" s="14"/>
      <c r="W101" s="14"/>
      <c r="X101" s="14"/>
      <c r="Y101" s="14"/>
      <c r="Z101" s="14"/>
    </row>
    <row r="102" spans="1:26" x14ac:dyDescent="0.25">
      <c r="A102" s="164"/>
      <c r="B102" s="164" t="s">
        <v>89</v>
      </c>
      <c r="C102" s="171">
        <v>46</v>
      </c>
      <c r="D102" s="262">
        <v>44.3</v>
      </c>
      <c r="E102" s="165">
        <v>45.3</v>
      </c>
      <c r="F102" s="165">
        <v>48.7</v>
      </c>
      <c r="G102" s="165">
        <v>58</v>
      </c>
      <c r="H102" s="165">
        <v>51.3</v>
      </c>
      <c r="I102" s="165">
        <v>49</v>
      </c>
      <c r="J102" s="73">
        <v>47.5</v>
      </c>
      <c r="K102" s="73">
        <v>46</v>
      </c>
      <c r="L102" s="165">
        <v>47.2</v>
      </c>
      <c r="M102" s="165">
        <v>46.9</v>
      </c>
      <c r="N102" s="14"/>
      <c r="O102" s="14"/>
      <c r="P102" s="14"/>
      <c r="Q102" s="14"/>
      <c r="R102" s="14"/>
      <c r="S102" s="14"/>
      <c r="T102" s="14"/>
      <c r="U102" s="14"/>
      <c r="V102" s="14"/>
      <c r="W102" s="14"/>
      <c r="X102" s="14"/>
      <c r="Y102" s="14"/>
      <c r="Z102" s="14"/>
    </row>
    <row r="103" spans="1:26" x14ac:dyDescent="0.25">
      <c r="A103" s="164"/>
      <c r="B103" s="164" t="s">
        <v>90</v>
      </c>
      <c r="C103" s="171">
        <v>40.299999999999997</v>
      </c>
      <c r="D103" s="262">
        <v>35.9</v>
      </c>
      <c r="E103" s="165">
        <v>40.6</v>
      </c>
      <c r="F103" s="165">
        <v>42.2</v>
      </c>
      <c r="G103" s="165">
        <v>47.1</v>
      </c>
      <c r="H103" s="165">
        <v>37.1</v>
      </c>
      <c r="I103" s="165">
        <v>49.7</v>
      </c>
      <c r="J103" s="73">
        <v>45.17</v>
      </c>
      <c r="K103" s="73">
        <v>42</v>
      </c>
      <c r="L103" s="165">
        <v>42.2</v>
      </c>
      <c r="M103" s="165">
        <v>39.1</v>
      </c>
      <c r="N103" s="14"/>
      <c r="O103" s="14"/>
      <c r="P103" s="14"/>
      <c r="Q103" s="14"/>
      <c r="R103" s="14"/>
      <c r="S103" s="14"/>
      <c r="T103" s="14"/>
      <c r="U103" s="14"/>
      <c r="V103" s="14"/>
      <c r="W103" s="14"/>
      <c r="X103" s="14"/>
      <c r="Y103" s="14"/>
      <c r="Z103" s="14"/>
    </row>
    <row r="104" spans="1:26" x14ac:dyDescent="0.25">
      <c r="A104" s="164"/>
      <c r="B104" s="164" t="s">
        <v>91</v>
      </c>
      <c r="C104" s="171">
        <v>48.6</v>
      </c>
      <c r="D104" s="262">
        <v>44.1</v>
      </c>
      <c r="E104" s="165">
        <v>40.9</v>
      </c>
      <c r="F104" s="165">
        <v>48.2</v>
      </c>
      <c r="G104" s="165">
        <v>52.5</v>
      </c>
      <c r="H104" s="165">
        <v>51.5</v>
      </c>
      <c r="I104" s="165">
        <v>51.6</v>
      </c>
      <c r="J104" s="73">
        <v>51.26</v>
      </c>
      <c r="K104" s="73">
        <v>48.1</v>
      </c>
      <c r="L104" s="165">
        <v>46.5</v>
      </c>
      <c r="M104" s="165">
        <v>47.8</v>
      </c>
      <c r="N104" s="14"/>
      <c r="O104" s="14"/>
      <c r="P104" s="14"/>
      <c r="Q104" s="14"/>
      <c r="R104" s="14"/>
      <c r="S104" s="14"/>
      <c r="T104" s="14"/>
      <c r="U104" s="14"/>
      <c r="V104" s="14"/>
      <c r="W104" s="14"/>
      <c r="X104" s="14"/>
      <c r="Y104" s="14"/>
      <c r="Z104" s="14"/>
    </row>
    <row r="105" spans="1:26" x14ac:dyDescent="0.25">
      <c r="A105" s="164"/>
      <c r="B105" s="164"/>
      <c r="C105" s="171"/>
      <c r="D105" s="262"/>
      <c r="E105" s="165"/>
      <c r="F105" s="165"/>
      <c r="G105" s="173"/>
      <c r="H105" s="165"/>
      <c r="I105" s="165"/>
      <c r="J105" s="66"/>
      <c r="K105" s="72"/>
      <c r="L105" s="6"/>
      <c r="M105" s="11"/>
      <c r="N105" s="14"/>
      <c r="O105" s="14"/>
      <c r="P105" s="14"/>
      <c r="Q105" s="14"/>
      <c r="R105" s="14"/>
      <c r="S105" s="14"/>
      <c r="T105" s="14"/>
      <c r="U105" s="14"/>
      <c r="V105" s="14"/>
      <c r="W105" s="14"/>
      <c r="X105" s="14"/>
      <c r="Y105" s="14"/>
      <c r="Z105" s="14"/>
    </row>
    <row r="106" spans="1:26" x14ac:dyDescent="0.25">
      <c r="A106" s="4" t="s">
        <v>92</v>
      </c>
      <c r="B106" s="164" t="s">
        <v>93</v>
      </c>
      <c r="C106" s="171"/>
      <c r="D106" s="44"/>
      <c r="E106" s="44"/>
      <c r="F106" s="44" t="s">
        <v>94</v>
      </c>
      <c r="G106" s="44" t="s">
        <v>94</v>
      </c>
      <c r="H106" s="173">
        <v>45.4</v>
      </c>
      <c r="I106" s="173">
        <v>40.200000000000003</v>
      </c>
      <c r="J106" s="73">
        <v>44.53</v>
      </c>
      <c r="K106" s="73">
        <v>45.1</v>
      </c>
      <c r="L106" s="165">
        <v>43.3</v>
      </c>
      <c r="M106" s="165">
        <v>46.7</v>
      </c>
      <c r="N106" s="14"/>
      <c r="O106" s="14"/>
      <c r="P106" s="14"/>
      <c r="Q106" s="14"/>
      <c r="R106" s="14"/>
      <c r="S106" s="14"/>
      <c r="T106" s="14"/>
      <c r="U106" s="14"/>
      <c r="V106" s="14"/>
      <c r="W106" s="14"/>
      <c r="X106" s="14"/>
      <c r="Y106" s="14"/>
      <c r="Z106" s="14"/>
    </row>
    <row r="107" spans="1:26" x14ac:dyDescent="0.25">
      <c r="A107" s="4" t="s">
        <v>95</v>
      </c>
      <c r="B107" s="164" t="s">
        <v>96</v>
      </c>
      <c r="C107" s="171"/>
      <c r="D107" s="44"/>
      <c r="E107" s="44"/>
      <c r="F107" s="44" t="s">
        <v>97</v>
      </c>
      <c r="G107" s="44" t="s">
        <v>97</v>
      </c>
      <c r="H107" s="173">
        <v>53.6</v>
      </c>
      <c r="I107" s="173">
        <v>53.5</v>
      </c>
      <c r="J107" s="165">
        <v>54.63</v>
      </c>
      <c r="K107" s="165">
        <v>49.7</v>
      </c>
      <c r="L107" s="165">
        <v>52.2</v>
      </c>
      <c r="M107" s="165">
        <v>50.4</v>
      </c>
      <c r="N107" s="14"/>
      <c r="O107" s="14"/>
      <c r="P107" s="14"/>
      <c r="Q107" s="14"/>
      <c r="R107" s="14"/>
      <c r="S107" s="14"/>
      <c r="T107" s="14"/>
      <c r="U107" s="14"/>
      <c r="V107" s="14"/>
      <c r="W107" s="14"/>
      <c r="X107" s="14"/>
      <c r="Y107" s="14"/>
      <c r="Z107" s="14"/>
    </row>
    <row r="108" spans="1:26" x14ac:dyDescent="0.25">
      <c r="A108" s="164" t="s">
        <v>98</v>
      </c>
      <c r="B108" s="164" t="s">
        <v>99</v>
      </c>
      <c r="C108" s="171"/>
      <c r="D108" s="44"/>
      <c r="E108" s="44"/>
      <c r="F108" s="44" t="s">
        <v>100</v>
      </c>
      <c r="G108" s="44" t="s">
        <v>100</v>
      </c>
      <c r="H108" s="173">
        <v>52.2</v>
      </c>
      <c r="I108" s="173">
        <v>51.2</v>
      </c>
      <c r="J108" s="165">
        <v>49.37</v>
      </c>
      <c r="K108" s="165">
        <v>48</v>
      </c>
      <c r="L108" s="165">
        <v>46.2</v>
      </c>
      <c r="M108" s="165">
        <v>46.5</v>
      </c>
      <c r="N108" s="14"/>
      <c r="O108" s="14"/>
      <c r="P108" s="14"/>
      <c r="Q108" s="14"/>
      <c r="R108" s="14"/>
      <c r="S108" s="14"/>
      <c r="T108" s="14"/>
      <c r="U108" s="14"/>
      <c r="V108" s="14"/>
      <c r="W108" s="14"/>
      <c r="X108" s="14"/>
      <c r="Y108" s="14"/>
      <c r="Z108" s="14"/>
    </row>
    <row r="109" spans="1:26" x14ac:dyDescent="0.25">
      <c r="A109" s="164"/>
      <c r="B109" s="164" t="s">
        <v>101</v>
      </c>
      <c r="C109" s="171"/>
      <c r="D109" s="262"/>
      <c r="E109" s="165"/>
      <c r="F109" s="165"/>
      <c r="G109" s="173"/>
      <c r="H109" s="173">
        <v>41.1</v>
      </c>
      <c r="I109" s="173">
        <v>37.799999999999997</v>
      </c>
      <c r="J109" s="165">
        <v>37.270000000000003</v>
      </c>
      <c r="K109" s="165">
        <v>34.1</v>
      </c>
      <c r="L109" s="165">
        <v>34.700000000000003</v>
      </c>
      <c r="M109" s="165">
        <v>35.700000000000003</v>
      </c>
      <c r="N109" s="14"/>
      <c r="O109" s="14"/>
      <c r="P109" s="14"/>
      <c r="Q109" s="14"/>
      <c r="R109" s="14"/>
      <c r="S109" s="14"/>
      <c r="T109" s="14"/>
      <c r="U109" s="14"/>
      <c r="V109" s="14"/>
      <c r="W109" s="14"/>
      <c r="X109" s="14"/>
      <c r="Y109" s="14"/>
      <c r="Z109" s="14"/>
    </row>
    <row r="110" spans="1:26" x14ac:dyDescent="0.25">
      <c r="A110" s="164"/>
      <c r="B110" s="164" t="s">
        <v>102</v>
      </c>
      <c r="C110" s="171"/>
      <c r="D110" s="262"/>
      <c r="E110" s="165"/>
      <c r="F110" s="165"/>
      <c r="G110" s="173"/>
      <c r="H110" s="173">
        <v>29.2</v>
      </c>
      <c r="I110" s="173">
        <v>25.3</v>
      </c>
      <c r="J110" s="165">
        <v>26.4</v>
      </c>
      <c r="K110" s="165">
        <v>24.5</v>
      </c>
      <c r="L110" s="165">
        <v>31.1</v>
      </c>
      <c r="M110" s="165">
        <v>33.1</v>
      </c>
      <c r="N110" s="14"/>
      <c r="O110" s="14"/>
      <c r="P110" s="14"/>
      <c r="Q110" s="14"/>
      <c r="R110" s="14"/>
      <c r="S110" s="14"/>
      <c r="T110" s="14"/>
      <c r="U110" s="14"/>
      <c r="V110" s="14"/>
      <c r="W110" s="14"/>
      <c r="X110" s="14"/>
      <c r="Y110" s="14"/>
      <c r="Z110" s="14"/>
    </row>
    <row r="111" spans="1:26" x14ac:dyDescent="0.25">
      <c r="A111" s="164"/>
      <c r="B111" s="164" t="s">
        <v>103</v>
      </c>
      <c r="C111" s="171"/>
      <c r="D111" s="262"/>
      <c r="E111" s="165"/>
      <c r="F111" s="165"/>
      <c r="G111" s="173"/>
      <c r="H111" s="173">
        <v>55.7</v>
      </c>
      <c r="I111" s="173">
        <v>53.6</v>
      </c>
      <c r="J111" s="165">
        <v>52.91</v>
      </c>
      <c r="K111" s="165">
        <v>49.6</v>
      </c>
      <c r="L111" s="165">
        <v>51.2</v>
      </c>
      <c r="M111" s="165">
        <v>53.9</v>
      </c>
      <c r="N111" s="14"/>
      <c r="O111" s="14"/>
      <c r="P111" s="14"/>
      <c r="Q111" s="14"/>
      <c r="R111" s="14"/>
      <c r="S111" s="14"/>
      <c r="T111" s="14"/>
      <c r="U111" s="14"/>
      <c r="V111" s="14"/>
      <c r="W111" s="14"/>
      <c r="X111" s="14"/>
      <c r="Y111" s="14"/>
      <c r="Z111" s="14"/>
    </row>
    <row r="112" spans="1:26" x14ac:dyDescent="0.25">
      <c r="A112" s="164"/>
      <c r="B112" s="164" t="s">
        <v>104</v>
      </c>
      <c r="C112" s="171"/>
      <c r="D112" s="262"/>
      <c r="E112" s="165"/>
      <c r="F112" s="165"/>
      <c r="G112" s="173"/>
      <c r="H112" s="173">
        <v>48.2</v>
      </c>
      <c r="I112" s="173">
        <v>46.2</v>
      </c>
      <c r="J112" s="165">
        <v>45.57</v>
      </c>
      <c r="K112" s="165">
        <v>57</v>
      </c>
      <c r="L112" s="165">
        <v>42.8</v>
      </c>
      <c r="M112" s="165">
        <v>47</v>
      </c>
      <c r="N112" s="14"/>
      <c r="O112" s="14"/>
      <c r="P112" s="14"/>
      <c r="Q112" s="14"/>
      <c r="R112" s="14"/>
      <c r="S112" s="14"/>
      <c r="T112" s="14"/>
      <c r="U112" s="14"/>
      <c r="V112" s="14"/>
      <c r="W112" s="14"/>
      <c r="X112" s="14"/>
      <c r="Y112" s="14"/>
      <c r="Z112" s="14"/>
    </row>
    <row r="113" spans="1:26" x14ac:dyDescent="0.25">
      <c r="A113" s="164"/>
      <c r="B113" s="164"/>
      <c r="C113" s="171"/>
      <c r="D113" s="262"/>
      <c r="E113" s="165"/>
      <c r="F113" s="165"/>
      <c r="G113" s="173"/>
      <c r="H113" s="173"/>
      <c r="I113" s="173"/>
      <c r="J113" s="165"/>
      <c r="K113" s="165"/>
      <c r="L113" s="165"/>
      <c r="M113" s="165"/>
      <c r="N113" s="14"/>
      <c r="O113" s="14"/>
      <c r="P113" s="14"/>
      <c r="Q113" s="14"/>
      <c r="R113" s="14"/>
      <c r="S113" s="14"/>
      <c r="T113" s="14"/>
      <c r="U113" s="14"/>
      <c r="V113" s="14"/>
      <c r="W113" s="14"/>
      <c r="X113" s="14"/>
      <c r="Y113" s="14"/>
      <c r="Z113" s="14"/>
    </row>
    <row r="114" spans="1:26" x14ac:dyDescent="0.25">
      <c r="A114" s="134" t="s">
        <v>92</v>
      </c>
      <c r="B114" s="164" t="s">
        <v>105</v>
      </c>
      <c r="C114" s="171">
        <v>47.7</v>
      </c>
      <c r="D114" s="262">
        <v>45.5</v>
      </c>
      <c r="E114" s="165">
        <v>46.23</v>
      </c>
      <c r="F114" s="165"/>
      <c r="G114" s="173"/>
      <c r="H114" s="173"/>
      <c r="I114" s="173"/>
      <c r="J114" s="165"/>
      <c r="K114" s="165"/>
      <c r="L114" s="165"/>
      <c r="M114" s="165"/>
      <c r="N114" s="14"/>
      <c r="O114" s="14"/>
      <c r="P114" s="14"/>
      <c r="Q114" s="14"/>
      <c r="R114" s="14"/>
      <c r="S114" s="14"/>
      <c r="T114" s="14"/>
      <c r="U114" s="14"/>
      <c r="V114" s="14"/>
      <c r="W114" s="14"/>
      <c r="X114" s="14"/>
      <c r="Y114" s="14"/>
      <c r="Z114" s="14"/>
    </row>
    <row r="115" spans="1:26" x14ac:dyDescent="0.25">
      <c r="A115" s="134" t="s">
        <v>106</v>
      </c>
      <c r="B115" s="164" t="s">
        <v>107</v>
      </c>
      <c r="C115" s="171">
        <v>48.4</v>
      </c>
      <c r="D115" s="262">
        <v>48</v>
      </c>
      <c r="E115" s="165">
        <v>40.81</v>
      </c>
      <c r="F115" s="165"/>
      <c r="G115" s="173"/>
      <c r="H115" s="173"/>
      <c r="I115" s="173"/>
      <c r="J115" s="165"/>
      <c r="K115" s="165"/>
      <c r="L115" s="165"/>
      <c r="M115" s="165"/>
      <c r="N115" s="14"/>
      <c r="O115" s="14"/>
      <c r="P115" s="14"/>
      <c r="Q115" s="14"/>
      <c r="R115" s="14"/>
      <c r="S115" s="14"/>
      <c r="T115" s="14"/>
      <c r="U115" s="14"/>
      <c r="V115" s="14"/>
      <c r="W115" s="14"/>
      <c r="X115" s="14"/>
      <c r="Y115" s="14"/>
      <c r="Z115" s="14"/>
    </row>
    <row r="116" spans="1:26" x14ac:dyDescent="0.25">
      <c r="A116" s="135" t="s">
        <v>108</v>
      </c>
      <c r="B116" s="164" t="s">
        <v>109</v>
      </c>
      <c r="C116" s="171">
        <v>40.6</v>
      </c>
      <c r="D116" s="262">
        <v>41.8</v>
      </c>
      <c r="E116" s="165">
        <v>40.880000000000003</v>
      </c>
      <c r="F116" s="165"/>
      <c r="G116" s="173"/>
      <c r="H116" s="173"/>
      <c r="I116" s="173"/>
      <c r="J116" s="165"/>
      <c r="K116" s="165"/>
      <c r="L116" s="165"/>
      <c r="M116" s="165"/>
      <c r="N116" s="14"/>
      <c r="O116" s="14"/>
      <c r="P116" s="14"/>
      <c r="Q116" s="14"/>
      <c r="R116" s="14"/>
      <c r="S116" s="14"/>
      <c r="T116" s="14"/>
      <c r="U116" s="14"/>
      <c r="V116" s="14"/>
      <c r="W116" s="14"/>
      <c r="X116" s="14"/>
      <c r="Y116" s="14"/>
      <c r="Z116" s="14"/>
    </row>
    <row r="117" spans="1:26" x14ac:dyDescent="0.25">
      <c r="A117" s="134"/>
      <c r="B117" s="164" t="s">
        <v>110</v>
      </c>
      <c r="C117" s="171">
        <v>22.9</v>
      </c>
      <c r="D117" s="262">
        <v>19.399999999999999</v>
      </c>
      <c r="E117" s="165">
        <v>22.99</v>
      </c>
      <c r="F117" s="165"/>
      <c r="G117" s="173"/>
      <c r="H117" s="173"/>
      <c r="I117" s="173"/>
      <c r="J117" s="165"/>
      <c r="K117" s="165"/>
      <c r="L117" s="165"/>
      <c r="M117" s="165"/>
      <c r="N117" s="14"/>
      <c r="O117" s="14"/>
      <c r="P117" s="14"/>
      <c r="Q117" s="14"/>
      <c r="R117" s="14"/>
      <c r="S117" s="14"/>
      <c r="T117" s="14"/>
      <c r="U117" s="14"/>
      <c r="V117" s="14"/>
      <c r="W117" s="14"/>
      <c r="X117" s="14"/>
      <c r="Y117" s="14"/>
      <c r="Z117" s="14"/>
    </row>
    <row r="118" spans="1:26" x14ac:dyDescent="0.25">
      <c r="A118" s="134"/>
      <c r="B118" s="164" t="s">
        <v>111</v>
      </c>
      <c r="C118" s="171">
        <v>52.4</v>
      </c>
      <c r="D118" s="262">
        <v>52</v>
      </c>
      <c r="E118" s="165">
        <v>49.32</v>
      </c>
      <c r="F118" s="165"/>
      <c r="G118" s="173"/>
      <c r="H118" s="173"/>
      <c r="I118" s="173"/>
      <c r="J118" s="165"/>
      <c r="K118" s="165"/>
      <c r="L118" s="165"/>
      <c r="M118" s="165"/>
      <c r="N118" s="14"/>
      <c r="O118" s="14"/>
      <c r="P118" s="14"/>
      <c r="Q118" s="14"/>
      <c r="R118" s="14"/>
      <c r="S118" s="14"/>
      <c r="T118" s="14"/>
      <c r="U118" s="14"/>
      <c r="V118" s="14"/>
      <c r="W118" s="14"/>
      <c r="X118" s="14"/>
      <c r="Y118" s="14"/>
      <c r="Z118" s="14"/>
    </row>
    <row r="119" spans="1:26" x14ac:dyDescent="0.25">
      <c r="A119" s="134"/>
      <c r="B119" s="164" t="s">
        <v>112</v>
      </c>
      <c r="C119" s="171">
        <v>32.9</v>
      </c>
      <c r="D119" s="262">
        <v>32.799999999999997</v>
      </c>
      <c r="E119" s="165">
        <v>34.83</v>
      </c>
      <c r="F119" s="165"/>
      <c r="G119" s="173"/>
      <c r="H119" s="173"/>
      <c r="I119" s="173"/>
      <c r="J119" s="165"/>
      <c r="K119" s="165"/>
      <c r="L119" s="165"/>
      <c r="M119" s="165"/>
      <c r="N119" s="14"/>
      <c r="O119" s="14"/>
      <c r="P119" s="14"/>
      <c r="Q119" s="14"/>
      <c r="R119" s="14"/>
      <c r="S119" s="14"/>
      <c r="T119" s="14"/>
      <c r="U119" s="14"/>
      <c r="V119" s="14"/>
      <c r="W119" s="14"/>
      <c r="X119" s="14"/>
      <c r="Y119" s="14"/>
      <c r="Z119" s="14"/>
    </row>
    <row r="120" spans="1:26" x14ac:dyDescent="0.25">
      <c r="A120" s="164"/>
      <c r="B120" s="164"/>
      <c r="C120" s="171"/>
      <c r="D120" s="262"/>
      <c r="E120" s="165"/>
      <c r="F120" s="165"/>
      <c r="G120" s="173"/>
      <c r="H120" s="14"/>
      <c r="I120" s="14"/>
      <c r="J120" s="14"/>
      <c r="K120" s="14"/>
      <c r="L120" s="14"/>
      <c r="M120" s="14"/>
      <c r="N120" s="14"/>
      <c r="O120" s="14"/>
      <c r="P120" s="14"/>
      <c r="Q120" s="14"/>
      <c r="R120" s="14"/>
      <c r="S120" s="14"/>
      <c r="T120" s="14"/>
      <c r="U120" s="14"/>
      <c r="V120" s="14"/>
      <c r="W120" s="14"/>
      <c r="X120" s="14"/>
      <c r="Y120" s="14"/>
      <c r="Z120" s="14"/>
    </row>
    <row r="121" spans="1:26" x14ac:dyDescent="0.25">
      <c r="A121" s="4" t="s">
        <v>113</v>
      </c>
      <c r="B121" s="164" t="s">
        <v>114</v>
      </c>
      <c r="C121" s="273">
        <v>45.939984579171899</v>
      </c>
      <c r="D121" s="262">
        <v>47.48153089970976</v>
      </c>
      <c r="E121" s="165">
        <v>45.4</v>
      </c>
      <c r="F121" s="165">
        <v>46.9</v>
      </c>
      <c r="G121" s="165">
        <v>52.2</v>
      </c>
      <c r="H121" s="165">
        <v>47.449462684112589</v>
      </c>
      <c r="I121" s="165">
        <v>46.209524742687123</v>
      </c>
      <c r="J121" s="165">
        <v>46.591127417133372</v>
      </c>
      <c r="K121" s="165">
        <v>44.046412117052718</v>
      </c>
      <c r="L121" s="165">
        <v>43.391581195506753</v>
      </c>
      <c r="M121" s="165">
        <v>44.412784916347512</v>
      </c>
      <c r="N121" s="14"/>
      <c r="O121" s="14"/>
      <c r="P121" s="14"/>
      <c r="Q121" s="14"/>
      <c r="R121" s="14"/>
      <c r="S121" s="14"/>
      <c r="T121" s="14"/>
      <c r="U121" s="14"/>
      <c r="V121" s="14"/>
      <c r="W121" s="14"/>
      <c r="X121" s="14"/>
      <c r="Y121" s="14"/>
      <c r="Z121" s="14"/>
    </row>
    <row r="122" spans="1:26" x14ac:dyDescent="0.25">
      <c r="A122" s="164" t="s">
        <v>70</v>
      </c>
      <c r="B122" s="174" t="s">
        <v>115</v>
      </c>
      <c r="C122" s="273">
        <v>47.318714702449697</v>
      </c>
      <c r="D122" s="262">
        <v>44.193666576871777</v>
      </c>
      <c r="E122" s="165">
        <v>43.1</v>
      </c>
      <c r="F122" s="165">
        <v>47.9</v>
      </c>
      <c r="G122" s="165">
        <v>53.9</v>
      </c>
      <c r="H122" s="165">
        <v>49.991935303338003</v>
      </c>
      <c r="I122" s="165">
        <v>45.896359164893248</v>
      </c>
      <c r="J122" s="165">
        <v>47.960120273782543</v>
      </c>
      <c r="K122" s="165">
        <v>45.117169327172029</v>
      </c>
      <c r="L122" s="165">
        <v>45.451980111501328</v>
      </c>
      <c r="M122" s="165">
        <v>45.072405538025059</v>
      </c>
      <c r="N122" s="14"/>
      <c r="O122" s="14"/>
      <c r="P122" s="14"/>
      <c r="Q122" s="14"/>
      <c r="R122" s="14"/>
      <c r="S122" s="14"/>
      <c r="T122" s="14"/>
      <c r="U122" s="14"/>
      <c r="V122" s="14"/>
      <c r="W122" s="14"/>
      <c r="X122" s="14"/>
      <c r="Y122" s="14"/>
      <c r="Z122" s="14"/>
    </row>
    <row r="123" spans="1:26" x14ac:dyDescent="0.25">
      <c r="A123" s="164"/>
      <c r="B123" s="174" t="s">
        <v>116</v>
      </c>
      <c r="C123" s="273">
        <v>47.073911187895298</v>
      </c>
      <c r="D123" s="262">
        <v>45.955179135151646</v>
      </c>
      <c r="E123" s="165">
        <v>45.7</v>
      </c>
      <c r="F123" s="165">
        <v>47.7</v>
      </c>
      <c r="G123" s="165">
        <v>54.4</v>
      </c>
      <c r="H123" s="165">
        <v>50.870833087621754</v>
      </c>
      <c r="I123" s="165">
        <v>48.546312288794972</v>
      </c>
      <c r="J123" s="165">
        <v>48.039996732420647</v>
      </c>
      <c r="K123" s="165">
        <v>45.246701495501426</v>
      </c>
      <c r="L123" s="165">
        <v>43.774731714449551</v>
      </c>
      <c r="M123" s="165">
        <v>44.421662886528374</v>
      </c>
      <c r="N123" s="14"/>
      <c r="O123" s="14"/>
      <c r="P123" s="14"/>
      <c r="Q123" s="14"/>
      <c r="R123" s="14"/>
      <c r="S123" s="14"/>
      <c r="T123" s="14"/>
      <c r="U123" s="14"/>
      <c r="V123" s="14"/>
      <c r="W123" s="14"/>
      <c r="X123" s="14"/>
      <c r="Y123" s="14"/>
      <c r="Z123" s="14"/>
    </row>
    <row r="124" spans="1:26" x14ac:dyDescent="0.25">
      <c r="A124" s="164"/>
      <c r="B124" s="174" t="s">
        <v>117</v>
      </c>
      <c r="C124" s="273">
        <v>43.0971354112108</v>
      </c>
      <c r="D124" s="262">
        <v>42.909729392187245</v>
      </c>
      <c r="E124" s="165">
        <v>42.1</v>
      </c>
      <c r="F124" s="165">
        <v>45.4</v>
      </c>
      <c r="G124" s="165">
        <v>48.1</v>
      </c>
      <c r="H124" s="165">
        <v>44.772085983812197</v>
      </c>
      <c r="I124" s="165">
        <v>44.257404198550056</v>
      </c>
      <c r="J124" s="165">
        <v>41.717248066973028</v>
      </c>
      <c r="K124" s="165">
        <v>41.009503336723853</v>
      </c>
      <c r="L124" s="165">
        <v>40.542405041011655</v>
      </c>
      <c r="M124" s="165">
        <v>40.290962534209648</v>
      </c>
      <c r="N124" s="14"/>
      <c r="O124" s="14"/>
      <c r="P124" s="14"/>
      <c r="Q124" s="14"/>
      <c r="R124" s="14"/>
      <c r="S124" s="14"/>
      <c r="T124" s="14"/>
      <c r="U124" s="14"/>
      <c r="V124" s="14"/>
      <c r="W124" s="14"/>
      <c r="X124" s="14"/>
      <c r="Y124" s="14"/>
      <c r="Z124" s="14"/>
    </row>
    <row r="125" spans="1:26" ht="15" customHeight="1" x14ac:dyDescent="0.25">
      <c r="A125" s="164"/>
      <c r="B125" s="164"/>
      <c r="C125" s="171"/>
      <c r="D125" s="262"/>
      <c r="E125" s="165"/>
      <c r="F125" s="176"/>
      <c r="G125" s="176"/>
      <c r="H125" s="176"/>
      <c r="I125" s="176"/>
      <c r="J125" s="176"/>
      <c r="K125" s="172"/>
      <c r="L125" s="165"/>
      <c r="M125" s="176"/>
      <c r="N125" s="14"/>
      <c r="O125" s="14"/>
      <c r="P125" s="14"/>
      <c r="Q125" s="14"/>
      <c r="R125" s="14"/>
      <c r="S125" s="14"/>
      <c r="T125" s="14"/>
      <c r="U125" s="14"/>
      <c r="V125" s="14"/>
      <c r="W125" s="14"/>
      <c r="X125" s="14"/>
      <c r="Y125" s="14"/>
      <c r="Z125" s="14"/>
    </row>
    <row r="126" spans="1:26" ht="15" customHeight="1" x14ac:dyDescent="0.25">
      <c r="A126" s="4" t="s">
        <v>118</v>
      </c>
      <c r="B126" s="164" t="s">
        <v>119</v>
      </c>
      <c r="C126" s="273">
        <v>49.313864655632301</v>
      </c>
      <c r="D126" s="262">
        <v>47.547996889786603</v>
      </c>
      <c r="E126" s="165">
        <v>46.9</v>
      </c>
      <c r="F126" s="165">
        <v>49.1</v>
      </c>
      <c r="G126" s="165">
        <v>54.1</v>
      </c>
      <c r="H126" s="165">
        <v>51.541848706116966</v>
      </c>
      <c r="I126" s="165">
        <v>50.702859353032579</v>
      </c>
      <c r="J126" s="165">
        <v>48.687165763882845</v>
      </c>
      <c r="K126" s="181">
        <v>46.664427837721306</v>
      </c>
      <c r="L126" s="165">
        <v>46.237732506187001</v>
      </c>
      <c r="M126" s="165">
        <v>47.847820515677512</v>
      </c>
      <c r="N126" s="14"/>
      <c r="O126" s="14"/>
      <c r="P126" s="14"/>
      <c r="Q126" s="14"/>
      <c r="R126" s="14"/>
      <c r="S126" s="14"/>
      <c r="T126" s="14"/>
      <c r="U126" s="14"/>
      <c r="V126" s="14"/>
      <c r="W126" s="14"/>
      <c r="X126" s="14"/>
      <c r="Y126" s="14"/>
      <c r="Z126" s="14"/>
    </row>
    <row r="127" spans="1:26" ht="15" customHeight="1" x14ac:dyDescent="0.25">
      <c r="A127" s="164" t="s">
        <v>70</v>
      </c>
      <c r="B127" s="164" t="s">
        <v>120</v>
      </c>
      <c r="C127" s="273">
        <v>45.1407817044092</v>
      </c>
      <c r="D127" s="262">
        <v>43.382943605696752</v>
      </c>
      <c r="E127" s="165">
        <v>42.8</v>
      </c>
      <c r="F127" s="165">
        <v>44.2</v>
      </c>
      <c r="G127" s="165">
        <v>52.8</v>
      </c>
      <c r="H127" s="165">
        <v>48.645214196092951</v>
      </c>
      <c r="I127" s="165">
        <v>45.665235257794834</v>
      </c>
      <c r="J127" s="165">
        <v>45.240986022163767</v>
      </c>
      <c r="K127" s="181">
        <v>43.01861613430156</v>
      </c>
      <c r="L127" s="165">
        <v>41.994422796656295</v>
      </c>
      <c r="M127" s="165">
        <v>42.322456891580792</v>
      </c>
      <c r="N127" s="14"/>
      <c r="O127" s="14"/>
      <c r="P127" s="14"/>
      <c r="Q127" s="14"/>
      <c r="R127" s="14"/>
      <c r="S127" s="14"/>
      <c r="T127" s="14"/>
      <c r="U127" s="14"/>
      <c r="V127" s="14"/>
      <c r="W127" s="14"/>
      <c r="X127" s="14"/>
      <c r="Y127" s="14"/>
      <c r="Z127" s="14"/>
    </row>
    <row r="128" spans="1:26" ht="15" customHeight="1" x14ac:dyDescent="0.25">
      <c r="A128" s="164"/>
      <c r="B128" s="164" t="s">
        <v>121</v>
      </c>
      <c r="C128" s="273">
        <v>45.442106371743698</v>
      </c>
      <c r="D128" s="262">
        <v>46.142382594419637</v>
      </c>
      <c r="E128" s="165">
        <v>45.2</v>
      </c>
      <c r="F128" s="176">
        <v>45.6</v>
      </c>
      <c r="G128" s="176">
        <v>52.2</v>
      </c>
      <c r="H128" s="165">
        <v>49.008954692235946</v>
      </c>
      <c r="I128" s="165">
        <v>45.526196676539584</v>
      </c>
      <c r="J128" s="165">
        <v>46.811796634040221</v>
      </c>
      <c r="K128" s="181">
        <v>43.253120981979428</v>
      </c>
      <c r="L128" s="165">
        <v>43.814348972462206</v>
      </c>
      <c r="M128" s="165">
        <v>42.813787317288494</v>
      </c>
      <c r="N128" s="14"/>
      <c r="O128" s="14"/>
      <c r="P128" s="14"/>
      <c r="Q128" s="14"/>
      <c r="R128" s="14"/>
      <c r="S128" s="14"/>
      <c r="T128" s="14"/>
      <c r="U128" s="14"/>
      <c r="V128" s="14"/>
      <c r="W128" s="14"/>
      <c r="X128" s="14"/>
      <c r="Y128" s="14"/>
      <c r="Z128" s="14"/>
    </row>
    <row r="129" spans="1:26" ht="15" customHeight="1" x14ac:dyDescent="0.25">
      <c r="A129" s="164"/>
      <c r="B129" s="164" t="s">
        <v>122</v>
      </c>
      <c r="C129" s="273">
        <v>45.084964553776402</v>
      </c>
      <c r="D129" s="262">
        <v>44.039316429421703</v>
      </c>
      <c r="E129" s="165">
        <v>43.1</v>
      </c>
      <c r="F129" s="176">
        <v>50</v>
      </c>
      <c r="G129" s="176">
        <v>52</v>
      </c>
      <c r="H129" s="165">
        <v>47.652052722211216</v>
      </c>
      <c r="I129" s="165">
        <v>45.870392378454504</v>
      </c>
      <c r="J129" s="165">
        <v>45.127316390750067</v>
      </c>
      <c r="K129" s="181">
        <v>44.084626820901917</v>
      </c>
      <c r="L129" s="165">
        <v>41.642098415565549</v>
      </c>
      <c r="M129" s="165">
        <v>42.153264102307183</v>
      </c>
      <c r="N129" s="14"/>
      <c r="O129" s="14"/>
      <c r="P129" s="14"/>
      <c r="Q129" s="14"/>
      <c r="R129" s="14"/>
      <c r="S129" s="14"/>
      <c r="T129" s="14"/>
      <c r="U129" s="14"/>
      <c r="V129" s="14"/>
      <c r="W129" s="14"/>
      <c r="X129" s="14"/>
      <c r="Y129" s="14"/>
      <c r="Z129" s="14"/>
    </row>
    <row r="130" spans="1:26" ht="15" customHeight="1" x14ac:dyDescent="0.25">
      <c r="A130" s="164"/>
      <c r="B130" s="164" t="s">
        <v>123</v>
      </c>
      <c r="C130" s="273">
        <v>43.674673826333901</v>
      </c>
      <c r="D130" s="262">
        <v>43.968079955304297</v>
      </c>
      <c r="E130" s="165">
        <v>43.1</v>
      </c>
      <c r="F130" s="165">
        <v>48.1</v>
      </c>
      <c r="G130" s="173">
        <v>51.1</v>
      </c>
      <c r="H130" s="165">
        <v>46.852987054908546</v>
      </c>
      <c r="I130" s="165">
        <v>44.875435670744629</v>
      </c>
      <c r="J130" s="165">
        <v>48.052036494185501</v>
      </c>
      <c r="K130" s="181">
        <v>43.722791197401847</v>
      </c>
      <c r="L130" s="165">
        <v>44.46505380948873</v>
      </c>
      <c r="M130" s="165">
        <v>43.521726880256956</v>
      </c>
      <c r="N130" s="14"/>
      <c r="O130" s="14"/>
      <c r="P130" s="14"/>
      <c r="Q130" s="14"/>
      <c r="R130" s="14"/>
      <c r="S130" s="14"/>
      <c r="T130" s="14"/>
      <c r="U130" s="14"/>
      <c r="V130" s="14"/>
      <c r="W130" s="14"/>
      <c r="X130" s="14"/>
      <c r="Y130" s="14"/>
      <c r="Z130" s="14"/>
    </row>
    <row r="131" spans="1:26" ht="15" customHeight="1" x14ac:dyDescent="0.25">
      <c r="A131" s="164"/>
      <c r="B131" s="175"/>
      <c r="C131" s="171"/>
      <c r="D131" s="262"/>
      <c r="E131" s="165"/>
      <c r="F131" s="165"/>
      <c r="G131" s="165"/>
      <c r="H131" s="11"/>
      <c r="I131" s="11"/>
      <c r="J131" s="11"/>
      <c r="K131" s="181"/>
      <c r="L131" s="34"/>
      <c r="M131" s="11"/>
      <c r="N131" s="14"/>
      <c r="O131" s="14"/>
      <c r="P131" s="14"/>
      <c r="Q131" s="14"/>
      <c r="R131" s="14"/>
      <c r="S131" s="14"/>
      <c r="T131" s="14"/>
      <c r="U131" s="14"/>
      <c r="V131" s="14"/>
      <c r="W131" s="14"/>
      <c r="X131" s="14"/>
      <c r="Y131" s="14"/>
      <c r="Z131" s="14"/>
    </row>
    <row r="132" spans="1:26" ht="15" customHeight="1" x14ac:dyDescent="0.25">
      <c r="A132" s="164"/>
      <c r="B132" s="164" t="s">
        <v>124</v>
      </c>
      <c r="C132" s="273">
        <v>50.180366653403802</v>
      </c>
      <c r="D132" s="262">
        <v>47.052105928387029</v>
      </c>
      <c r="E132" s="165">
        <v>50.1</v>
      </c>
      <c r="F132" s="165">
        <v>51.9</v>
      </c>
      <c r="G132" s="173">
        <v>53.8</v>
      </c>
      <c r="H132" s="165">
        <v>50.80102029457597</v>
      </c>
      <c r="I132" s="165">
        <v>51.195752532938194</v>
      </c>
      <c r="J132" s="165">
        <v>49.254333237804417</v>
      </c>
      <c r="K132" s="181">
        <v>47.498220480888747</v>
      </c>
      <c r="L132" s="165">
        <v>45.65190741691832</v>
      </c>
      <c r="M132" s="165">
        <v>47.796503441669131</v>
      </c>
      <c r="N132" s="14"/>
      <c r="O132" s="14"/>
      <c r="P132" s="14"/>
      <c r="Q132" s="14"/>
      <c r="R132" s="14"/>
      <c r="S132" s="14"/>
      <c r="T132" s="14"/>
      <c r="U132" s="14"/>
      <c r="V132" s="14"/>
      <c r="W132" s="14"/>
      <c r="X132" s="14"/>
      <c r="Y132" s="14"/>
      <c r="Z132" s="14"/>
    </row>
    <row r="133" spans="1:26" ht="15" customHeight="1" x14ac:dyDescent="0.25">
      <c r="A133" s="164"/>
      <c r="B133" s="164" t="s">
        <v>125</v>
      </c>
      <c r="C133" s="273">
        <v>47.399093520746398</v>
      </c>
      <c r="D133" s="262">
        <v>46.724296081834218</v>
      </c>
      <c r="E133" s="165">
        <v>43.9</v>
      </c>
      <c r="F133" s="165">
        <v>44.8</v>
      </c>
      <c r="G133" s="173">
        <v>53.3</v>
      </c>
      <c r="H133" s="165">
        <v>48.107239875641554</v>
      </c>
      <c r="I133" s="165">
        <v>47.367624835831471</v>
      </c>
      <c r="J133" s="165">
        <v>46.943136436912674</v>
      </c>
      <c r="K133" s="181">
        <v>43.890581437990072</v>
      </c>
      <c r="L133" s="165">
        <v>45.4360267376099</v>
      </c>
      <c r="M133" s="165">
        <v>45.25608334200939</v>
      </c>
      <c r="N133" s="14"/>
      <c r="O133" s="14"/>
      <c r="P133" s="14"/>
      <c r="Q133" s="14"/>
      <c r="R133" s="14"/>
      <c r="S133" s="14"/>
      <c r="T133" s="14"/>
      <c r="U133" s="14"/>
      <c r="V133" s="14"/>
      <c r="W133" s="14"/>
      <c r="X133" s="14"/>
      <c r="Y133" s="14"/>
      <c r="Z133" s="14"/>
    </row>
    <row r="134" spans="1:26" ht="15" customHeight="1" x14ac:dyDescent="0.25">
      <c r="A134" s="164"/>
      <c r="B134" s="164" t="s">
        <v>126</v>
      </c>
      <c r="C134" s="273">
        <v>45.051764571931201</v>
      </c>
      <c r="D134" s="262">
        <v>44.2987423300522</v>
      </c>
      <c r="E134" s="165">
        <v>43.3</v>
      </c>
      <c r="F134" s="165">
        <v>46.8</v>
      </c>
      <c r="G134" s="173">
        <v>52.4</v>
      </c>
      <c r="H134" s="165">
        <v>48.919032370789644</v>
      </c>
      <c r="I134" s="165">
        <v>45.84557816895299</v>
      </c>
      <c r="J134" s="165">
        <v>45.892168661710784</v>
      </c>
      <c r="K134" s="181">
        <v>43.613841540989696</v>
      </c>
      <c r="L134" s="165">
        <v>42.452399166332249</v>
      </c>
      <c r="M134" s="165">
        <v>42.479528653311448</v>
      </c>
      <c r="N134" s="14"/>
      <c r="O134" s="14"/>
      <c r="P134" s="14"/>
      <c r="Q134" s="14"/>
      <c r="R134" s="14"/>
      <c r="S134" s="14"/>
      <c r="T134" s="14"/>
      <c r="U134" s="14"/>
      <c r="V134" s="14"/>
      <c r="W134" s="14"/>
      <c r="X134" s="14"/>
      <c r="Y134" s="14"/>
      <c r="Z134" s="14"/>
    </row>
    <row r="135" spans="1:26" ht="29.25" customHeight="1" x14ac:dyDescent="0.25">
      <c r="A135" s="90" t="s">
        <v>127</v>
      </c>
      <c r="B135" s="182"/>
      <c r="C135" s="183"/>
      <c r="D135" s="267"/>
      <c r="E135" s="183"/>
      <c r="F135" s="183"/>
      <c r="G135" s="183"/>
      <c r="H135" s="183"/>
      <c r="I135" s="169"/>
      <c r="J135" s="169"/>
      <c r="K135" s="169"/>
      <c r="L135" s="169"/>
      <c r="M135" s="169"/>
      <c r="N135" s="91"/>
      <c r="O135" s="91"/>
      <c r="P135" s="91"/>
      <c r="Q135" s="91"/>
      <c r="R135" s="91"/>
      <c r="S135" s="91"/>
      <c r="T135" s="91"/>
      <c r="U135" s="91"/>
      <c r="V135" s="91"/>
      <c r="W135" s="91"/>
      <c r="X135" s="91"/>
      <c r="Y135" s="91"/>
      <c r="Z135" s="91"/>
    </row>
    <row r="136" spans="1:26" x14ac:dyDescent="0.25">
      <c r="A136" s="4" t="s">
        <v>128</v>
      </c>
      <c r="B136" s="174" t="s">
        <v>129</v>
      </c>
      <c r="C136" s="171">
        <v>60.2</v>
      </c>
      <c r="D136" s="262">
        <v>59.8</v>
      </c>
      <c r="E136" s="137">
        <v>60</v>
      </c>
      <c r="F136" s="137">
        <v>62.5</v>
      </c>
      <c r="G136" s="165">
        <v>68.8</v>
      </c>
      <c r="H136" s="173">
        <v>64.099999999999994</v>
      </c>
      <c r="I136" s="173">
        <v>61.9</v>
      </c>
      <c r="J136" s="176">
        <v>59.16</v>
      </c>
      <c r="K136" s="165">
        <v>58</v>
      </c>
      <c r="L136" s="173">
        <v>58.9</v>
      </c>
      <c r="M136" s="176">
        <v>59.8</v>
      </c>
      <c r="N136" s="172"/>
      <c r="O136" s="172"/>
      <c r="P136" s="172"/>
      <c r="Q136" s="14"/>
      <c r="R136" s="14"/>
      <c r="S136" s="14"/>
      <c r="T136" s="14"/>
      <c r="U136" s="14"/>
      <c r="V136" s="14"/>
      <c r="W136" s="14"/>
      <c r="X136" s="14"/>
      <c r="Y136" s="14"/>
      <c r="Z136" s="14"/>
    </row>
    <row r="137" spans="1:26" x14ac:dyDescent="0.25">
      <c r="A137" s="164" t="s">
        <v>70</v>
      </c>
      <c r="B137" s="174" t="s">
        <v>130</v>
      </c>
      <c r="C137" s="171">
        <v>28</v>
      </c>
      <c r="D137" s="262">
        <v>26.6</v>
      </c>
      <c r="E137" s="137">
        <v>26.9</v>
      </c>
      <c r="F137" s="137">
        <v>29.3</v>
      </c>
      <c r="G137" s="165">
        <v>33.299999999999997</v>
      </c>
      <c r="H137" s="176">
        <v>31.6</v>
      </c>
      <c r="I137" s="176">
        <v>29.6</v>
      </c>
      <c r="J137" s="176">
        <v>29.13</v>
      </c>
      <c r="K137" s="165">
        <v>27.8</v>
      </c>
      <c r="L137" s="173">
        <v>25.4</v>
      </c>
      <c r="M137" s="176">
        <v>25.4</v>
      </c>
      <c r="N137" s="172"/>
      <c r="O137" s="172"/>
      <c r="P137" s="172"/>
      <c r="Q137" s="14"/>
      <c r="R137" s="14"/>
      <c r="S137" s="14"/>
      <c r="T137" s="14"/>
      <c r="U137" s="14"/>
      <c r="V137" s="14"/>
      <c r="W137" s="14"/>
      <c r="X137" s="14"/>
      <c r="Y137" s="14"/>
      <c r="Z137" s="14"/>
    </row>
    <row r="138" spans="1:26" x14ac:dyDescent="0.25">
      <c r="A138" s="164"/>
      <c r="B138" s="174"/>
      <c r="C138" s="171"/>
      <c r="D138" s="262"/>
      <c r="E138" s="165"/>
      <c r="F138" s="165"/>
      <c r="G138" s="173"/>
      <c r="H138" s="173"/>
      <c r="I138" s="173"/>
      <c r="J138" s="176"/>
      <c r="K138" s="165"/>
      <c r="L138" s="173"/>
      <c r="M138" s="176"/>
      <c r="N138" s="172"/>
      <c r="O138" s="172"/>
      <c r="P138" s="172"/>
      <c r="Q138" s="14"/>
      <c r="R138" s="14"/>
      <c r="S138" s="14"/>
      <c r="T138" s="14"/>
      <c r="U138" s="14"/>
      <c r="V138" s="14"/>
      <c r="W138" s="14"/>
      <c r="X138" s="14"/>
      <c r="Y138" s="14"/>
      <c r="Z138" s="14"/>
    </row>
    <row r="139" spans="1:26" ht="15" customHeight="1" x14ac:dyDescent="0.25">
      <c r="A139" s="4" t="s">
        <v>131</v>
      </c>
      <c r="B139" s="164" t="s">
        <v>132</v>
      </c>
      <c r="C139" s="171">
        <v>56.7</v>
      </c>
      <c r="D139" s="262">
        <v>55.9</v>
      </c>
      <c r="E139" s="165">
        <v>55.3</v>
      </c>
      <c r="F139" s="165">
        <v>60</v>
      </c>
      <c r="G139" s="165">
        <v>63.2</v>
      </c>
      <c r="H139" s="173">
        <v>59.9</v>
      </c>
      <c r="I139" s="173">
        <v>56.6</v>
      </c>
      <c r="J139" s="165">
        <v>55.03</v>
      </c>
      <c r="K139" s="165">
        <v>53.7</v>
      </c>
      <c r="L139" s="165">
        <v>52.1</v>
      </c>
      <c r="M139" s="165">
        <v>53.4</v>
      </c>
      <c r="N139" s="14"/>
      <c r="O139" s="14"/>
      <c r="P139" s="14"/>
      <c r="Q139" s="14"/>
      <c r="R139" s="14"/>
      <c r="S139" s="14"/>
      <c r="T139" s="14"/>
      <c r="U139" s="14"/>
      <c r="V139" s="14"/>
      <c r="W139" s="14"/>
      <c r="X139" s="14"/>
      <c r="Y139" s="14"/>
      <c r="Z139" s="14"/>
    </row>
    <row r="140" spans="1:26" ht="15" customHeight="1" x14ac:dyDescent="0.25">
      <c r="A140" s="164" t="s">
        <v>70</v>
      </c>
      <c r="B140" s="164" t="s">
        <v>133</v>
      </c>
      <c r="C140" s="171">
        <v>48.8</v>
      </c>
      <c r="D140" s="262">
        <v>46.9</v>
      </c>
      <c r="E140" s="165">
        <v>46</v>
      </c>
      <c r="F140" s="165">
        <v>47.5</v>
      </c>
      <c r="G140" s="165">
        <v>54.2</v>
      </c>
      <c r="H140" s="173">
        <v>50.9</v>
      </c>
      <c r="I140" s="173">
        <v>48.6</v>
      </c>
      <c r="J140" s="165">
        <v>48.68</v>
      </c>
      <c r="K140" s="165">
        <v>45.6</v>
      </c>
      <c r="L140" s="165">
        <v>45.6</v>
      </c>
      <c r="M140" s="165">
        <v>45.4</v>
      </c>
      <c r="N140" s="14"/>
      <c r="O140" s="14"/>
      <c r="P140" s="14"/>
      <c r="Q140" s="14"/>
      <c r="R140" s="14"/>
      <c r="S140" s="14"/>
      <c r="T140" s="14"/>
      <c r="U140" s="14"/>
      <c r="V140" s="14"/>
      <c r="W140" s="14"/>
      <c r="X140" s="14"/>
      <c r="Y140" s="14"/>
      <c r="Z140" s="14"/>
    </row>
    <row r="141" spans="1:26" ht="15" customHeight="1" x14ac:dyDescent="0.25">
      <c r="A141" s="164"/>
      <c r="B141" s="164" t="s">
        <v>134</v>
      </c>
      <c r="C141" s="171">
        <v>34.1</v>
      </c>
      <c r="D141" s="262">
        <v>34.5</v>
      </c>
      <c r="E141" s="165">
        <v>33.9</v>
      </c>
      <c r="F141" s="165">
        <v>33.700000000000003</v>
      </c>
      <c r="G141" s="165">
        <v>37.299999999999997</v>
      </c>
      <c r="H141" s="173">
        <v>36.299999999999997</v>
      </c>
      <c r="I141" s="173">
        <v>36.299999999999997</v>
      </c>
      <c r="J141" s="165">
        <v>35.520000000000003</v>
      </c>
      <c r="K141" s="165">
        <v>33.4</v>
      </c>
      <c r="L141" s="165">
        <v>32.9</v>
      </c>
      <c r="M141" s="165">
        <v>33.1</v>
      </c>
      <c r="N141" s="14"/>
      <c r="O141" s="14"/>
      <c r="P141" s="14"/>
      <c r="Q141" s="14"/>
      <c r="R141" s="14"/>
      <c r="S141" s="14"/>
      <c r="T141" s="14"/>
      <c r="U141" s="14"/>
      <c r="V141" s="14"/>
      <c r="W141" s="14"/>
      <c r="X141" s="14"/>
      <c r="Y141" s="14"/>
      <c r="Z141" s="14"/>
    </row>
    <row r="142" spans="1:26" ht="15" customHeight="1" x14ac:dyDescent="0.25">
      <c r="A142" s="4"/>
      <c r="B142" s="164" t="s">
        <v>135</v>
      </c>
      <c r="C142" s="171">
        <v>20</v>
      </c>
      <c r="D142" s="262">
        <v>17.600000000000001</v>
      </c>
      <c r="E142" s="165">
        <v>18.899999999999999</v>
      </c>
      <c r="F142" s="165">
        <v>15</v>
      </c>
      <c r="G142" s="165">
        <v>21.6</v>
      </c>
      <c r="H142" s="173">
        <v>18.399999999999999</v>
      </c>
      <c r="I142" s="173">
        <v>16.3</v>
      </c>
      <c r="J142" s="165">
        <v>17.04</v>
      </c>
      <c r="K142" s="165">
        <v>16.399999999999999</v>
      </c>
      <c r="L142" s="165">
        <v>16.7</v>
      </c>
      <c r="M142" s="165">
        <v>14.9</v>
      </c>
      <c r="N142" s="14"/>
      <c r="O142" s="14"/>
      <c r="P142" s="14"/>
      <c r="Q142" s="14"/>
      <c r="R142" s="14"/>
      <c r="S142" s="14"/>
      <c r="T142" s="14"/>
      <c r="U142" s="14"/>
      <c r="V142" s="14"/>
      <c r="W142" s="14"/>
      <c r="X142" s="14"/>
      <c r="Y142" s="14"/>
      <c r="Z142" s="14"/>
    </row>
    <row r="143" spans="1:26" ht="15" customHeight="1" x14ac:dyDescent="0.25">
      <c r="A143" s="164"/>
      <c r="B143" s="164"/>
      <c r="C143" s="171"/>
      <c r="D143" s="262"/>
      <c r="E143" s="165"/>
      <c r="F143" s="165"/>
      <c r="G143" s="165"/>
      <c r="H143" s="173"/>
      <c r="I143" s="173"/>
      <c r="J143" s="165"/>
      <c r="K143" s="165"/>
      <c r="L143" s="165"/>
      <c r="M143" s="165"/>
      <c r="N143" s="14"/>
      <c r="O143" s="14"/>
      <c r="P143" s="14"/>
      <c r="Q143" s="14"/>
      <c r="R143" s="14"/>
      <c r="S143" s="14"/>
      <c r="T143" s="14"/>
      <c r="U143" s="14"/>
      <c r="V143" s="14"/>
      <c r="W143" s="14"/>
      <c r="X143" s="14"/>
      <c r="Y143" s="14"/>
      <c r="Z143" s="14"/>
    </row>
    <row r="144" spans="1:26" ht="15" customHeight="1" x14ac:dyDescent="0.25">
      <c r="A144" s="4" t="s">
        <v>136</v>
      </c>
      <c r="B144" s="164" t="s">
        <v>137</v>
      </c>
      <c r="C144" s="171">
        <v>42.5</v>
      </c>
      <c r="D144" s="262">
        <v>36.6</v>
      </c>
      <c r="E144" s="165">
        <v>34.9</v>
      </c>
      <c r="F144" s="137">
        <v>35.5</v>
      </c>
      <c r="G144" s="165">
        <v>44.9</v>
      </c>
      <c r="H144" s="165">
        <v>38.5</v>
      </c>
      <c r="I144" s="165">
        <v>37.200000000000003</v>
      </c>
      <c r="J144" s="165">
        <v>37.1</v>
      </c>
      <c r="K144" s="165">
        <v>36.200000000000003</v>
      </c>
      <c r="L144" s="165">
        <v>33.200000000000003</v>
      </c>
      <c r="M144" s="165">
        <v>35.299999999999997</v>
      </c>
      <c r="N144" s="14"/>
      <c r="O144" s="14"/>
      <c r="P144" s="14"/>
      <c r="Q144" s="14"/>
      <c r="R144" s="14"/>
      <c r="S144" s="14"/>
      <c r="T144" s="14"/>
      <c r="U144" s="14"/>
      <c r="V144" s="14"/>
      <c r="W144" s="14"/>
      <c r="X144" s="14"/>
      <c r="Y144" s="14"/>
      <c r="Z144" s="14"/>
    </row>
    <row r="145" spans="1:26" ht="15" customHeight="1" x14ac:dyDescent="0.25">
      <c r="A145" s="164" t="s">
        <v>44</v>
      </c>
      <c r="B145" s="164" t="s">
        <v>138</v>
      </c>
      <c r="C145" s="171">
        <v>46.7</v>
      </c>
      <c r="D145" s="262">
        <v>44.9</v>
      </c>
      <c r="E145" s="165">
        <v>44.6</v>
      </c>
      <c r="F145" s="137">
        <v>47.6</v>
      </c>
      <c r="G145" s="165">
        <v>52.9</v>
      </c>
      <c r="H145" s="165">
        <v>49.8</v>
      </c>
      <c r="I145" s="165">
        <v>47.2</v>
      </c>
      <c r="J145" s="165">
        <v>46.7</v>
      </c>
      <c r="K145" s="165">
        <v>44</v>
      </c>
      <c r="L145" s="165">
        <v>44.7</v>
      </c>
      <c r="M145" s="165">
        <v>44.7</v>
      </c>
      <c r="N145" s="14"/>
      <c r="O145" s="14"/>
      <c r="P145" s="14"/>
      <c r="Q145" s="14"/>
      <c r="R145" s="14"/>
      <c r="S145" s="14"/>
      <c r="T145" s="14"/>
      <c r="U145" s="14"/>
      <c r="V145" s="14"/>
      <c r="W145" s="14"/>
      <c r="X145" s="14"/>
      <c r="Y145" s="14"/>
      <c r="Z145" s="14"/>
    </row>
    <row r="146" spans="1:26" x14ac:dyDescent="0.25">
      <c r="A146" s="14"/>
      <c r="B146" s="14"/>
      <c r="C146" s="171"/>
      <c r="D146" s="262"/>
      <c r="E146" s="165"/>
      <c r="F146" s="165"/>
      <c r="G146" s="165"/>
      <c r="H146" s="165"/>
      <c r="I146" s="165"/>
      <c r="J146" s="164"/>
      <c r="K146" s="68"/>
      <c r="L146" s="6"/>
      <c r="M146" s="11"/>
      <c r="N146" s="14"/>
      <c r="O146" s="14"/>
      <c r="P146" s="14"/>
      <c r="Q146" s="14"/>
      <c r="R146" s="14"/>
      <c r="S146" s="14"/>
      <c r="T146" s="14"/>
      <c r="U146" s="14"/>
      <c r="V146" s="14"/>
      <c r="W146" s="14"/>
      <c r="X146" s="14"/>
      <c r="Y146" s="14"/>
      <c r="Z146" s="14"/>
    </row>
    <row r="147" spans="1:26" x14ac:dyDescent="0.25">
      <c r="A147" s="4" t="s">
        <v>139</v>
      </c>
      <c r="B147" s="164" t="s">
        <v>129</v>
      </c>
      <c r="C147" s="171">
        <v>37</v>
      </c>
      <c r="D147" s="262">
        <v>36.1</v>
      </c>
      <c r="E147" s="165">
        <v>36.5</v>
      </c>
      <c r="F147" s="165">
        <v>38.700000000000003</v>
      </c>
      <c r="G147" s="165">
        <v>42.5</v>
      </c>
      <c r="H147" s="165">
        <v>40.700000000000003</v>
      </c>
      <c r="I147" s="165">
        <v>38.42</v>
      </c>
      <c r="J147" s="165">
        <v>36.299999999999997</v>
      </c>
      <c r="K147" s="165">
        <v>34</v>
      </c>
      <c r="L147" s="165">
        <v>36.5</v>
      </c>
      <c r="M147" s="165">
        <v>35.4</v>
      </c>
      <c r="N147" s="14"/>
      <c r="O147" s="14"/>
      <c r="P147" s="14"/>
      <c r="Q147" s="14"/>
      <c r="R147" s="14"/>
      <c r="S147" s="14"/>
      <c r="T147" s="14"/>
      <c r="U147" s="14"/>
      <c r="V147" s="14"/>
      <c r="W147" s="14"/>
      <c r="X147" s="14"/>
      <c r="Y147" s="14"/>
      <c r="Z147" s="14"/>
    </row>
    <row r="148" spans="1:26" x14ac:dyDescent="0.25">
      <c r="A148" s="164" t="s">
        <v>140</v>
      </c>
      <c r="B148" s="164" t="s">
        <v>130</v>
      </c>
      <c r="C148" s="171">
        <v>48.9</v>
      </c>
      <c r="D148" s="262">
        <v>47.5</v>
      </c>
      <c r="E148" s="165">
        <v>46.6</v>
      </c>
      <c r="F148" s="176">
        <v>49.4</v>
      </c>
      <c r="G148" s="176">
        <v>56.9</v>
      </c>
      <c r="H148" s="165">
        <v>52.3</v>
      </c>
      <c r="I148" s="165">
        <v>49.92</v>
      </c>
      <c r="J148" s="165">
        <v>50.4</v>
      </c>
      <c r="K148" s="165">
        <v>47.5</v>
      </c>
      <c r="L148" s="165">
        <v>46.8</v>
      </c>
      <c r="M148" s="165">
        <v>47.8</v>
      </c>
      <c r="N148" s="14"/>
      <c r="O148" s="14"/>
      <c r="P148" s="14"/>
      <c r="Q148" s="14"/>
      <c r="R148" s="14"/>
      <c r="S148" s="14"/>
      <c r="T148" s="14"/>
      <c r="U148" s="14"/>
      <c r="V148" s="14"/>
      <c r="W148" s="14"/>
      <c r="X148" s="14"/>
      <c r="Y148" s="14"/>
      <c r="Z148" s="14"/>
    </row>
    <row r="149" spans="1:26" x14ac:dyDescent="0.25">
      <c r="A149" s="164"/>
      <c r="B149" s="164"/>
      <c r="C149" s="171"/>
      <c r="D149" s="262"/>
      <c r="E149" s="165"/>
      <c r="F149" s="165"/>
      <c r="G149" s="173"/>
      <c r="H149" s="165"/>
      <c r="I149" s="165"/>
      <c r="J149" s="165"/>
      <c r="K149" s="165"/>
      <c r="L149" s="44"/>
      <c r="M149" s="11"/>
      <c r="N149" s="14"/>
      <c r="O149" s="14"/>
      <c r="P149" s="14"/>
      <c r="Q149" s="14"/>
      <c r="R149" s="14"/>
      <c r="S149" s="14"/>
      <c r="T149" s="14"/>
      <c r="U149" s="14"/>
      <c r="V149" s="14"/>
      <c r="W149" s="14"/>
      <c r="X149" s="14"/>
      <c r="Y149" s="14"/>
      <c r="Z149" s="14"/>
    </row>
    <row r="150" spans="1:26" x14ac:dyDescent="0.25">
      <c r="A150" s="4"/>
      <c r="B150" s="164" t="s">
        <v>129</v>
      </c>
      <c r="C150" s="171">
        <v>37</v>
      </c>
      <c r="D150" s="262">
        <v>36.299999999999997</v>
      </c>
      <c r="E150" s="165">
        <v>36.799999999999997</v>
      </c>
      <c r="F150" s="165">
        <v>38.9</v>
      </c>
      <c r="G150" s="173">
        <v>43.1</v>
      </c>
      <c r="H150" s="165">
        <v>41.1</v>
      </c>
      <c r="I150" s="165"/>
      <c r="J150" s="165"/>
      <c r="K150" s="165"/>
      <c r="L150" s="44"/>
      <c r="M150" s="11"/>
      <c r="N150" s="14"/>
      <c r="O150" s="14"/>
      <c r="P150" s="14"/>
      <c r="Q150" s="14"/>
      <c r="R150" s="14"/>
      <c r="S150" s="14"/>
      <c r="T150" s="14"/>
      <c r="U150" s="14"/>
      <c r="V150" s="14"/>
      <c r="W150" s="14"/>
      <c r="X150" s="14"/>
      <c r="Y150" s="14"/>
      <c r="Z150" s="14"/>
    </row>
    <row r="151" spans="1:26" x14ac:dyDescent="0.25">
      <c r="A151" s="164" t="s">
        <v>141</v>
      </c>
      <c r="B151" s="164" t="s">
        <v>130</v>
      </c>
      <c r="C151" s="171">
        <v>49.7</v>
      </c>
      <c r="D151" s="262">
        <v>48.4</v>
      </c>
      <c r="E151" s="165">
        <v>48</v>
      </c>
      <c r="F151" s="165">
        <v>50.9</v>
      </c>
      <c r="G151" s="173">
        <v>58.4</v>
      </c>
      <c r="H151" s="165">
        <v>53.5</v>
      </c>
      <c r="I151" s="165"/>
      <c r="J151" s="165"/>
      <c r="K151" s="165"/>
      <c r="L151" s="44"/>
      <c r="M151" s="11"/>
      <c r="N151" s="14"/>
      <c r="O151" s="14"/>
      <c r="P151" s="14"/>
      <c r="Q151" s="14"/>
      <c r="R151" s="14"/>
      <c r="S151" s="14"/>
      <c r="T151" s="14"/>
      <c r="U151" s="14"/>
      <c r="V151" s="14"/>
      <c r="W151" s="14"/>
      <c r="X151" s="14"/>
      <c r="Y151" s="14"/>
      <c r="Z151" s="14"/>
    </row>
    <row r="152" spans="1:26" x14ac:dyDescent="0.25">
      <c r="A152" s="164"/>
      <c r="B152" s="164"/>
      <c r="C152" s="171"/>
      <c r="D152" s="262"/>
      <c r="E152" s="165"/>
      <c r="F152" s="165"/>
      <c r="G152" s="173"/>
      <c r="H152" s="165"/>
      <c r="I152" s="165"/>
      <c r="J152" s="165"/>
      <c r="K152" s="165"/>
      <c r="L152" s="44"/>
      <c r="M152" s="11"/>
      <c r="N152" s="14"/>
      <c r="O152" s="14"/>
      <c r="P152" s="14"/>
      <c r="Q152" s="14"/>
      <c r="R152" s="14"/>
      <c r="S152" s="14"/>
      <c r="T152" s="14"/>
      <c r="U152" s="14"/>
      <c r="V152" s="14"/>
      <c r="W152" s="14"/>
      <c r="X152" s="14"/>
      <c r="Y152" s="14"/>
      <c r="Z152" s="14"/>
    </row>
    <row r="153" spans="1:26" x14ac:dyDescent="0.25">
      <c r="A153" s="4" t="s">
        <v>142</v>
      </c>
      <c r="B153" s="164" t="s">
        <v>129</v>
      </c>
      <c r="C153" s="171">
        <v>24</v>
      </c>
      <c r="D153" s="262">
        <v>22.7</v>
      </c>
      <c r="E153" s="165">
        <v>21.6</v>
      </c>
      <c r="F153" s="165">
        <v>25.4</v>
      </c>
      <c r="G153" s="173">
        <v>23.5</v>
      </c>
      <c r="H153" s="165">
        <v>22.9</v>
      </c>
      <c r="I153" s="165">
        <v>19</v>
      </c>
      <c r="J153" s="165">
        <v>18.899999999999999</v>
      </c>
      <c r="K153" s="165">
        <v>17.8</v>
      </c>
      <c r="L153" s="165" t="s">
        <v>143</v>
      </c>
      <c r="M153" s="165">
        <v>18.600000000000001</v>
      </c>
      <c r="N153" s="14"/>
      <c r="O153" s="14"/>
      <c r="P153" s="14"/>
      <c r="Q153" s="14"/>
      <c r="R153" s="14"/>
      <c r="S153" s="14"/>
      <c r="T153" s="14"/>
      <c r="U153" s="14"/>
      <c r="V153" s="14"/>
      <c r="W153" s="14"/>
      <c r="X153" s="14"/>
      <c r="Y153" s="14"/>
      <c r="Z153" s="14"/>
    </row>
    <row r="154" spans="1:26" x14ac:dyDescent="0.25">
      <c r="A154" s="164" t="s">
        <v>140</v>
      </c>
      <c r="B154" s="164" t="s">
        <v>130</v>
      </c>
      <c r="C154" s="171">
        <v>47.8</v>
      </c>
      <c r="D154" s="262">
        <v>46.8</v>
      </c>
      <c r="E154" s="165">
        <v>46.3</v>
      </c>
      <c r="F154" s="165">
        <v>48.2</v>
      </c>
      <c r="G154" s="173">
        <v>55.6</v>
      </c>
      <c r="H154" s="165">
        <v>51.8</v>
      </c>
      <c r="I154" s="165">
        <v>49.7</v>
      </c>
      <c r="J154" s="165">
        <v>49.2</v>
      </c>
      <c r="K154" s="165">
        <v>46.6</v>
      </c>
      <c r="L154" s="165" t="s">
        <v>144</v>
      </c>
      <c r="M154" s="165">
        <v>47.4</v>
      </c>
      <c r="N154" s="14"/>
      <c r="O154" s="14"/>
      <c r="P154" s="14"/>
      <c r="Q154" s="14"/>
      <c r="R154" s="14"/>
      <c r="S154" s="14"/>
      <c r="T154" s="14"/>
      <c r="U154" s="14"/>
      <c r="V154" s="14"/>
      <c r="W154" s="14"/>
      <c r="X154" s="14"/>
      <c r="Y154" s="14"/>
      <c r="Z154" s="14"/>
    </row>
    <row r="155" spans="1:26" x14ac:dyDescent="0.25">
      <c r="A155" s="164"/>
      <c r="B155" s="164"/>
      <c r="C155" s="171"/>
      <c r="D155" s="262"/>
      <c r="E155" s="165"/>
      <c r="F155" s="165"/>
      <c r="G155" s="173"/>
      <c r="H155" s="165"/>
      <c r="I155" s="165"/>
      <c r="J155" s="165"/>
      <c r="K155" s="165"/>
      <c r="L155" s="165"/>
      <c r="M155" s="165"/>
      <c r="N155" s="14"/>
      <c r="O155" s="14"/>
      <c r="P155" s="14"/>
      <c r="Q155" s="14"/>
      <c r="R155" s="14"/>
      <c r="S155" s="14"/>
      <c r="T155" s="14"/>
      <c r="U155" s="14"/>
      <c r="V155" s="14"/>
      <c r="W155" s="14"/>
      <c r="X155" s="14"/>
      <c r="Y155" s="14"/>
      <c r="Z155" s="14"/>
    </row>
    <row r="156" spans="1:26" x14ac:dyDescent="0.25">
      <c r="A156" s="4"/>
      <c r="B156" s="164" t="s">
        <v>129</v>
      </c>
      <c r="C156" s="171">
        <v>24.1</v>
      </c>
      <c r="D156" s="262">
        <v>22.3</v>
      </c>
      <c r="E156" s="165">
        <v>21.3</v>
      </c>
      <c r="F156" s="165">
        <v>25.2</v>
      </c>
      <c r="G156" s="173">
        <v>23.4</v>
      </c>
      <c r="H156" s="165">
        <v>22.5</v>
      </c>
      <c r="I156" s="165"/>
      <c r="J156" s="165"/>
      <c r="K156" s="165"/>
      <c r="L156" s="165"/>
      <c r="M156" s="165"/>
      <c r="N156" s="14"/>
      <c r="O156" s="14"/>
      <c r="P156" s="14"/>
      <c r="Q156" s="14"/>
      <c r="R156" s="14"/>
      <c r="S156" s="14"/>
      <c r="T156" s="14"/>
      <c r="U156" s="14"/>
      <c r="V156" s="14"/>
      <c r="W156" s="14"/>
      <c r="X156" s="14"/>
      <c r="Y156" s="14"/>
      <c r="Z156" s="14"/>
    </row>
    <row r="157" spans="1:26" x14ac:dyDescent="0.25">
      <c r="A157" s="164" t="s">
        <v>141</v>
      </c>
      <c r="B157" s="164" t="s">
        <v>130</v>
      </c>
      <c r="C157" s="171">
        <v>48.3</v>
      </c>
      <c r="D157" s="262">
        <v>47.5</v>
      </c>
      <c r="E157" s="165">
        <v>47.5</v>
      </c>
      <c r="F157" s="165">
        <v>49.4</v>
      </c>
      <c r="G157" s="173">
        <v>57</v>
      </c>
      <c r="H157" s="165">
        <v>52.9</v>
      </c>
      <c r="I157" s="165"/>
      <c r="J157" s="165"/>
      <c r="K157" s="165"/>
      <c r="L157" s="165"/>
      <c r="M157" s="165"/>
      <c r="N157" s="14"/>
      <c r="O157" s="14"/>
      <c r="P157" s="14"/>
      <c r="Q157" s="14"/>
      <c r="R157" s="14"/>
      <c r="S157" s="14"/>
      <c r="T157" s="14"/>
      <c r="U157" s="14"/>
      <c r="V157" s="14"/>
      <c r="W157" s="14"/>
      <c r="X157" s="14"/>
      <c r="Y157" s="14"/>
      <c r="Z157" s="14"/>
    </row>
    <row r="158" spans="1:26" x14ac:dyDescent="0.25">
      <c r="A158" s="164"/>
      <c r="B158" s="164"/>
      <c r="C158" s="171"/>
      <c r="D158" s="262"/>
      <c r="E158" s="165"/>
      <c r="F158" s="165"/>
      <c r="G158" s="173"/>
      <c r="H158" s="165"/>
      <c r="I158" s="165"/>
      <c r="J158" s="164"/>
      <c r="K158" s="14"/>
      <c r="L158" s="14"/>
      <c r="M158" s="14"/>
      <c r="N158" s="14"/>
      <c r="O158" s="14"/>
      <c r="P158" s="14"/>
      <c r="Q158" s="14"/>
      <c r="R158" s="14"/>
      <c r="S158" s="14"/>
      <c r="T158" s="14"/>
      <c r="U158" s="14"/>
      <c r="V158" s="14"/>
      <c r="W158" s="14"/>
      <c r="X158" s="14"/>
      <c r="Y158" s="14"/>
      <c r="Z158" s="14"/>
    </row>
    <row r="159" spans="1:26" x14ac:dyDescent="0.25">
      <c r="A159" s="4" t="s">
        <v>145</v>
      </c>
      <c r="B159" s="174" t="s">
        <v>146</v>
      </c>
      <c r="C159" s="171">
        <v>19.899999999999999</v>
      </c>
      <c r="D159" s="262">
        <v>16.7</v>
      </c>
      <c r="E159" s="165">
        <v>18.3</v>
      </c>
      <c r="F159" s="176">
        <v>20.2</v>
      </c>
      <c r="G159" s="176">
        <v>20.3</v>
      </c>
      <c r="H159" s="176">
        <v>19.399999999999999</v>
      </c>
      <c r="I159" s="176">
        <v>16.8</v>
      </c>
      <c r="J159" s="165">
        <v>15.63</v>
      </c>
      <c r="K159" s="165">
        <v>14.4</v>
      </c>
      <c r="L159" s="165" t="s">
        <v>147</v>
      </c>
      <c r="M159" s="165">
        <v>15.1</v>
      </c>
      <c r="N159" s="5"/>
      <c r="O159" s="14"/>
      <c r="P159" s="14"/>
      <c r="Q159" s="14"/>
      <c r="R159" s="14"/>
      <c r="S159" s="14"/>
      <c r="T159" s="14"/>
      <c r="U159" s="14"/>
      <c r="V159" s="14"/>
      <c r="W159" s="14"/>
      <c r="X159" s="14"/>
      <c r="Y159" s="14"/>
      <c r="Z159" s="14"/>
    </row>
    <row r="160" spans="1:26" x14ac:dyDescent="0.25">
      <c r="A160" s="4" t="s">
        <v>148</v>
      </c>
      <c r="B160" s="174" t="s">
        <v>149</v>
      </c>
      <c r="C160" s="171">
        <v>43.1</v>
      </c>
      <c r="D160" s="262">
        <v>43.1</v>
      </c>
      <c r="E160" s="165">
        <v>43.7</v>
      </c>
      <c r="F160" s="176">
        <v>44.5</v>
      </c>
      <c r="G160" s="176">
        <v>50.1</v>
      </c>
      <c r="H160" s="176">
        <v>48.4</v>
      </c>
      <c r="I160" s="176">
        <v>46.8</v>
      </c>
      <c r="J160" s="165">
        <v>43.99</v>
      </c>
      <c r="K160" s="165">
        <v>41.8</v>
      </c>
      <c r="L160" s="165" t="s">
        <v>150</v>
      </c>
      <c r="M160" s="165">
        <v>44.1</v>
      </c>
      <c r="N160" s="5"/>
      <c r="O160" s="14"/>
      <c r="P160" s="14"/>
      <c r="Q160" s="14"/>
      <c r="R160" s="14"/>
      <c r="S160" s="14"/>
      <c r="T160" s="14"/>
      <c r="U160" s="14"/>
      <c r="V160" s="14"/>
      <c r="W160" s="14"/>
      <c r="X160" s="14"/>
      <c r="Y160" s="14"/>
      <c r="Z160" s="14"/>
    </row>
    <row r="161" spans="1:26" x14ac:dyDescent="0.25">
      <c r="A161" s="164" t="s">
        <v>44</v>
      </c>
      <c r="B161" s="174" t="s">
        <v>151</v>
      </c>
      <c r="C161" s="171">
        <v>34.4</v>
      </c>
      <c r="D161" s="262">
        <v>36.700000000000003</v>
      </c>
      <c r="E161" s="165">
        <v>31.5</v>
      </c>
      <c r="F161" s="165">
        <v>41.7</v>
      </c>
      <c r="G161" s="173">
        <v>33.4</v>
      </c>
      <c r="H161" s="176">
        <v>34</v>
      </c>
      <c r="I161" s="176">
        <v>26.8</v>
      </c>
      <c r="J161" s="176">
        <v>30.47</v>
      </c>
      <c r="K161" s="176">
        <v>28.4</v>
      </c>
      <c r="L161" s="165" t="s">
        <v>152</v>
      </c>
      <c r="M161" s="176">
        <v>30.4</v>
      </c>
      <c r="N161" s="184"/>
      <c r="O161" s="14"/>
      <c r="P161" s="14"/>
      <c r="Q161" s="14"/>
      <c r="R161" s="14"/>
      <c r="S161" s="14"/>
      <c r="T161" s="14"/>
      <c r="U161" s="14"/>
      <c r="V161" s="14"/>
      <c r="W161" s="14"/>
      <c r="X161" s="14"/>
      <c r="Y161" s="14"/>
      <c r="Z161" s="14"/>
    </row>
    <row r="162" spans="1:26" x14ac:dyDescent="0.25">
      <c r="A162" s="164"/>
      <c r="B162" s="174" t="s">
        <v>153</v>
      </c>
      <c r="C162" s="171">
        <v>49.7</v>
      </c>
      <c r="D162" s="262">
        <v>48.2</v>
      </c>
      <c r="E162" s="165">
        <v>47.3</v>
      </c>
      <c r="F162" s="165">
        <v>49.7</v>
      </c>
      <c r="G162" s="173">
        <v>57.9</v>
      </c>
      <c r="H162" s="173">
        <v>53.2</v>
      </c>
      <c r="I162" s="173">
        <v>50.9</v>
      </c>
      <c r="J162" s="176">
        <v>51.25</v>
      </c>
      <c r="K162" s="176">
        <v>48.4</v>
      </c>
      <c r="L162" s="165" t="s">
        <v>154</v>
      </c>
      <c r="M162" s="176">
        <v>48.6</v>
      </c>
      <c r="N162" s="184"/>
      <c r="O162" s="14"/>
      <c r="P162" s="14"/>
      <c r="Q162" s="14"/>
      <c r="R162" s="14"/>
      <c r="S162" s="14"/>
      <c r="T162" s="14"/>
      <c r="U162" s="14"/>
      <c r="V162" s="14"/>
      <c r="W162" s="14"/>
      <c r="X162" s="14"/>
      <c r="Y162" s="14"/>
      <c r="Z162" s="14"/>
    </row>
    <row r="163" spans="1:26" x14ac:dyDescent="0.25">
      <c r="A163" s="164"/>
      <c r="B163" s="174"/>
      <c r="C163" s="171"/>
      <c r="D163" s="262"/>
      <c r="E163" s="165"/>
      <c r="F163" s="165"/>
      <c r="G163" s="173"/>
      <c r="H163" s="173"/>
      <c r="I163" s="173"/>
      <c r="J163" s="176"/>
      <c r="K163" s="165"/>
      <c r="L163" s="173"/>
      <c r="M163" s="176"/>
      <c r="N163" s="172"/>
      <c r="O163" s="172"/>
      <c r="P163" s="172"/>
      <c r="Q163" s="14"/>
      <c r="R163" s="14"/>
      <c r="S163" s="14"/>
      <c r="T163" s="14"/>
      <c r="U163" s="14"/>
      <c r="V163" s="14"/>
      <c r="W163" s="14"/>
      <c r="X163" s="14"/>
      <c r="Y163" s="14"/>
      <c r="Z163" s="14"/>
    </row>
    <row r="164" spans="1:26" x14ac:dyDescent="0.25">
      <c r="A164" s="4" t="s">
        <v>155</v>
      </c>
      <c r="B164" s="164" t="s">
        <v>156</v>
      </c>
      <c r="C164" s="171">
        <v>17.100000000000001</v>
      </c>
      <c r="D164" s="262">
        <v>15.1</v>
      </c>
      <c r="E164" s="165">
        <v>14.7</v>
      </c>
      <c r="F164" s="165">
        <v>16</v>
      </c>
      <c r="G164" s="173">
        <v>15.8</v>
      </c>
      <c r="H164" s="165">
        <v>15.5</v>
      </c>
      <c r="I164" s="165">
        <v>14</v>
      </c>
      <c r="J164" s="173">
        <v>12.3</v>
      </c>
      <c r="K164" s="165">
        <v>11.7</v>
      </c>
      <c r="L164" s="165" t="s">
        <v>157</v>
      </c>
      <c r="M164" s="165">
        <v>13</v>
      </c>
      <c r="N164" s="165">
        <v>14.1</v>
      </c>
      <c r="O164" s="165">
        <v>17</v>
      </c>
      <c r="P164" s="165">
        <v>18.3</v>
      </c>
      <c r="Q164" s="165">
        <v>16</v>
      </c>
      <c r="R164" s="14"/>
      <c r="S164" s="14"/>
      <c r="T164" s="14"/>
      <c r="U164" s="14"/>
      <c r="V164" s="14"/>
      <c r="W164" s="14"/>
      <c r="X164" s="14"/>
      <c r="Y164" s="14"/>
      <c r="Z164" s="14"/>
    </row>
    <row r="165" spans="1:26" ht="15.75" customHeight="1" x14ac:dyDescent="0.25">
      <c r="A165" s="164" t="s">
        <v>140</v>
      </c>
      <c r="B165" s="164" t="s">
        <v>158</v>
      </c>
      <c r="C165" s="171">
        <v>28</v>
      </c>
      <c r="D165" s="262">
        <v>29.9</v>
      </c>
      <c r="E165" s="165">
        <v>25.1</v>
      </c>
      <c r="F165" s="165">
        <v>26.1</v>
      </c>
      <c r="G165" s="173">
        <v>27.1</v>
      </c>
      <c r="H165" s="173">
        <v>29.5</v>
      </c>
      <c r="I165" s="173">
        <v>21.2</v>
      </c>
      <c r="J165" s="173">
        <v>21.6</v>
      </c>
      <c r="K165" s="165">
        <v>20.6</v>
      </c>
      <c r="L165" s="165" t="s">
        <v>159</v>
      </c>
      <c r="M165" s="165">
        <v>18.899999999999999</v>
      </c>
      <c r="N165" s="165">
        <v>31.9</v>
      </c>
      <c r="O165" s="165">
        <v>21.5</v>
      </c>
      <c r="P165" s="165">
        <v>30.3</v>
      </c>
      <c r="Q165" s="165">
        <v>28.4</v>
      </c>
      <c r="R165" s="14"/>
      <c r="S165" s="14"/>
      <c r="T165" s="14"/>
      <c r="U165" s="14"/>
      <c r="V165" s="14"/>
      <c r="W165" s="14"/>
      <c r="X165" s="14"/>
      <c r="Y165" s="14"/>
      <c r="Z165" s="14"/>
    </row>
    <row r="166" spans="1:26" x14ac:dyDescent="0.25">
      <c r="A166" s="164"/>
      <c r="B166" s="164" t="s">
        <v>160</v>
      </c>
      <c r="C166" s="171">
        <v>31.8</v>
      </c>
      <c r="D166" s="262">
        <v>31.3</v>
      </c>
      <c r="E166" s="165">
        <v>26.9</v>
      </c>
      <c r="F166" s="165">
        <v>32.700000000000003</v>
      </c>
      <c r="G166" s="173">
        <v>34.299999999999997</v>
      </c>
      <c r="H166" s="173">
        <v>29.2</v>
      </c>
      <c r="I166" s="173">
        <v>23.2</v>
      </c>
      <c r="J166" s="173">
        <v>25.6</v>
      </c>
      <c r="K166" s="165">
        <v>27.8</v>
      </c>
      <c r="L166" s="165" t="s">
        <v>161</v>
      </c>
      <c r="M166" s="165">
        <v>32.700000000000003</v>
      </c>
      <c r="N166" s="165">
        <v>33.6</v>
      </c>
      <c r="O166" s="165">
        <v>35.6</v>
      </c>
      <c r="P166" s="165">
        <v>36</v>
      </c>
      <c r="Q166" s="165">
        <v>33.200000000000003</v>
      </c>
      <c r="R166" s="14"/>
      <c r="S166" s="14"/>
      <c r="T166" s="14"/>
      <c r="U166" s="14"/>
      <c r="V166" s="14"/>
      <c r="W166" s="14"/>
      <c r="X166" s="14"/>
      <c r="Y166" s="14"/>
      <c r="Z166" s="14"/>
    </row>
    <row r="167" spans="1:26" x14ac:dyDescent="0.25">
      <c r="A167" s="164"/>
      <c r="B167" s="164"/>
      <c r="C167" s="171"/>
      <c r="D167" s="262"/>
      <c r="E167" s="165"/>
      <c r="F167" s="165"/>
      <c r="G167" s="173"/>
      <c r="H167" s="173"/>
      <c r="I167" s="173"/>
      <c r="J167" s="173"/>
      <c r="K167" s="165"/>
      <c r="L167" s="165"/>
      <c r="M167" s="165"/>
      <c r="N167" s="165"/>
      <c r="O167" s="165"/>
      <c r="P167" s="165"/>
      <c r="Q167" s="165"/>
      <c r="R167" s="14"/>
      <c r="S167" s="14"/>
      <c r="T167" s="14"/>
      <c r="U167" s="14"/>
      <c r="V167" s="14"/>
      <c r="W167" s="14"/>
      <c r="X167" s="14"/>
      <c r="Y167" s="14"/>
      <c r="Z167" s="14"/>
    </row>
    <row r="168" spans="1:26" x14ac:dyDescent="0.25">
      <c r="A168" s="164"/>
      <c r="B168" s="164"/>
      <c r="C168" s="171"/>
      <c r="D168" s="262"/>
      <c r="E168" s="165"/>
      <c r="F168" s="165"/>
      <c r="G168" s="173"/>
      <c r="H168" s="173"/>
      <c r="I168" s="173"/>
      <c r="J168" s="173"/>
      <c r="K168" s="165"/>
      <c r="L168" s="165"/>
      <c r="M168" s="165"/>
      <c r="N168" s="165"/>
      <c r="O168" s="165"/>
      <c r="P168" s="165"/>
      <c r="Q168" s="165"/>
      <c r="R168" s="14"/>
      <c r="S168" s="14"/>
      <c r="T168" s="14"/>
      <c r="U168" s="14"/>
      <c r="V168" s="14"/>
      <c r="W168" s="14"/>
      <c r="X168" s="14"/>
      <c r="Y168" s="14"/>
      <c r="Z168" s="14"/>
    </row>
    <row r="169" spans="1:26" x14ac:dyDescent="0.25">
      <c r="A169" s="164" t="s">
        <v>141</v>
      </c>
      <c r="B169" s="164" t="s">
        <v>156</v>
      </c>
      <c r="C169" s="171"/>
      <c r="D169" s="262">
        <v>14.5</v>
      </c>
      <c r="E169" s="137">
        <v>14.5</v>
      </c>
      <c r="F169" s="165"/>
      <c r="G169" s="173"/>
      <c r="H169" s="173"/>
      <c r="I169" s="173"/>
      <c r="J169" s="173"/>
      <c r="K169" s="165"/>
      <c r="L169" s="165"/>
      <c r="M169" s="165"/>
      <c r="N169" s="165"/>
      <c r="O169" s="165"/>
      <c r="P169" s="165"/>
      <c r="Q169" s="165"/>
      <c r="R169" s="14"/>
      <c r="S169" s="14"/>
      <c r="T169" s="14"/>
      <c r="U169" s="14"/>
      <c r="V169" s="14"/>
      <c r="W169" s="14"/>
      <c r="X169" s="14"/>
      <c r="Y169" s="14"/>
      <c r="Z169" s="14"/>
    </row>
    <row r="170" spans="1:26" x14ac:dyDescent="0.25">
      <c r="A170" s="164"/>
      <c r="B170" s="164" t="s">
        <v>158</v>
      </c>
      <c r="C170" s="171"/>
      <c r="D170" s="262">
        <v>29.1</v>
      </c>
      <c r="E170" s="137">
        <v>24.7</v>
      </c>
      <c r="F170" s="165"/>
      <c r="G170" s="173"/>
      <c r="H170" s="173"/>
      <c r="I170" s="173"/>
      <c r="J170" s="173"/>
      <c r="K170" s="165"/>
      <c r="L170" s="165"/>
      <c r="M170" s="165"/>
      <c r="N170" s="165"/>
      <c r="O170" s="165"/>
      <c r="P170" s="165"/>
      <c r="Q170" s="165"/>
      <c r="R170" s="14"/>
      <c r="S170" s="14"/>
      <c r="T170" s="14"/>
      <c r="U170" s="14"/>
      <c r="V170" s="14"/>
      <c r="W170" s="14"/>
      <c r="X170" s="14"/>
      <c r="Y170" s="14"/>
      <c r="Z170" s="14"/>
    </row>
    <row r="171" spans="1:26" x14ac:dyDescent="0.25">
      <c r="A171" s="164"/>
      <c r="B171" s="164" t="s">
        <v>160</v>
      </c>
      <c r="C171" s="171"/>
      <c r="D171" s="262">
        <v>31.1</v>
      </c>
      <c r="E171" s="137">
        <v>26.6</v>
      </c>
      <c r="F171" s="165"/>
      <c r="G171" s="173"/>
      <c r="H171" s="173"/>
      <c r="I171" s="173"/>
      <c r="J171" s="173"/>
      <c r="K171" s="165"/>
      <c r="L171" s="165"/>
      <c r="M171" s="165"/>
      <c r="N171" s="165"/>
      <c r="O171" s="165"/>
      <c r="P171" s="165"/>
      <c r="Q171" s="165"/>
      <c r="R171" s="14"/>
      <c r="S171" s="14"/>
      <c r="T171" s="14"/>
      <c r="U171" s="14"/>
      <c r="V171" s="14"/>
      <c r="W171" s="14"/>
      <c r="X171" s="14"/>
      <c r="Y171" s="14"/>
      <c r="Z171" s="14"/>
    </row>
    <row r="172" spans="1:26" x14ac:dyDescent="0.25">
      <c r="A172" s="164"/>
      <c r="B172" s="164"/>
      <c r="C172" s="171"/>
      <c r="D172" s="262"/>
      <c r="E172" s="165"/>
      <c r="F172" s="165"/>
      <c r="G172" s="173"/>
      <c r="H172" s="173"/>
      <c r="I172" s="173"/>
      <c r="J172" s="173"/>
      <c r="K172" s="165"/>
      <c r="L172" s="165"/>
      <c r="M172" s="165"/>
      <c r="N172" s="165"/>
      <c r="O172" s="165"/>
      <c r="P172" s="165"/>
      <c r="Q172" s="165"/>
      <c r="R172" s="14"/>
      <c r="S172" s="14"/>
      <c r="T172" s="14"/>
      <c r="U172" s="14"/>
      <c r="V172" s="14"/>
      <c r="W172" s="14"/>
      <c r="X172" s="14"/>
      <c r="Y172" s="14"/>
      <c r="Z172" s="14"/>
    </row>
    <row r="173" spans="1:26" x14ac:dyDescent="0.25">
      <c r="A173" s="164"/>
      <c r="B173" s="164"/>
      <c r="C173" s="171"/>
      <c r="D173" s="262"/>
      <c r="E173" s="165"/>
      <c r="F173" s="165"/>
      <c r="G173" s="173"/>
      <c r="H173" s="173"/>
      <c r="I173" s="173"/>
      <c r="J173" s="173"/>
      <c r="K173" s="165"/>
      <c r="L173" s="165"/>
      <c r="M173" s="165"/>
      <c r="N173" s="165"/>
      <c r="O173" s="165"/>
      <c r="P173" s="165"/>
      <c r="Q173" s="165"/>
      <c r="R173" s="14"/>
      <c r="S173" s="14"/>
      <c r="T173" s="14"/>
      <c r="U173" s="14"/>
      <c r="V173" s="14"/>
      <c r="W173" s="14"/>
      <c r="X173" s="14"/>
      <c r="Y173" s="14"/>
      <c r="Z173" s="14"/>
    </row>
    <row r="174" spans="1:26" x14ac:dyDescent="0.25">
      <c r="A174" s="4" t="s">
        <v>162</v>
      </c>
      <c r="B174" s="164" t="s">
        <v>163</v>
      </c>
      <c r="C174" s="171">
        <v>51.1</v>
      </c>
      <c r="D174" s="262">
        <v>50</v>
      </c>
      <c r="E174" s="165">
        <v>48.2</v>
      </c>
      <c r="F174" s="176">
        <v>50.9</v>
      </c>
      <c r="G174" s="176">
        <v>56.2</v>
      </c>
      <c r="H174" s="173">
        <v>53.1</v>
      </c>
      <c r="I174" s="173">
        <v>50.6</v>
      </c>
      <c r="J174" s="165">
        <v>50.3</v>
      </c>
      <c r="K174" s="165">
        <v>48.9</v>
      </c>
      <c r="L174" s="165">
        <v>46.4</v>
      </c>
      <c r="M174" s="165">
        <v>47.9</v>
      </c>
      <c r="N174" s="165"/>
      <c r="O174" s="165"/>
      <c r="P174" s="165"/>
      <c r="Q174" s="165"/>
      <c r="R174" s="14"/>
      <c r="S174" s="14"/>
      <c r="T174" s="14"/>
      <c r="U174" s="14"/>
      <c r="V174" s="14"/>
      <c r="W174" s="14"/>
      <c r="X174" s="14"/>
      <c r="Y174" s="14"/>
      <c r="Z174" s="14"/>
    </row>
    <row r="175" spans="1:26" x14ac:dyDescent="0.25">
      <c r="A175" s="164" t="s">
        <v>164</v>
      </c>
      <c r="B175" s="164" t="s">
        <v>165</v>
      </c>
      <c r="C175" s="171">
        <v>41</v>
      </c>
      <c r="D175" s="262">
        <v>39.9</v>
      </c>
      <c r="E175" s="165">
        <v>40</v>
      </c>
      <c r="F175" s="185">
        <v>42.9</v>
      </c>
      <c r="G175" s="186">
        <v>48.5</v>
      </c>
      <c r="H175" s="173">
        <v>44.1</v>
      </c>
      <c r="I175" s="173">
        <v>42.6</v>
      </c>
      <c r="J175" s="165">
        <v>42</v>
      </c>
      <c r="K175" s="165">
        <v>38.5</v>
      </c>
      <c r="L175" s="165">
        <v>40.299999999999997</v>
      </c>
      <c r="M175" s="165">
        <v>39.4</v>
      </c>
      <c r="N175" s="165"/>
      <c r="O175" s="165"/>
      <c r="P175" s="165"/>
      <c r="Q175" s="165"/>
      <c r="R175" s="14"/>
      <c r="S175" s="14"/>
      <c r="T175" s="14"/>
      <c r="U175" s="14"/>
      <c r="V175" s="14"/>
      <c r="W175" s="14"/>
      <c r="X175" s="14"/>
      <c r="Y175" s="14"/>
      <c r="Z175" s="14"/>
    </row>
    <row r="176" spans="1:26" x14ac:dyDescent="0.25">
      <c r="A176" s="164"/>
      <c r="B176" s="175"/>
      <c r="C176" s="171"/>
      <c r="D176" s="262"/>
      <c r="E176" s="165"/>
      <c r="F176" s="165"/>
      <c r="G176" s="173"/>
      <c r="H176" s="173"/>
      <c r="I176" s="173"/>
      <c r="J176" s="173"/>
      <c r="K176" s="165"/>
      <c r="L176" s="165"/>
      <c r="M176" s="165"/>
      <c r="N176" s="165"/>
      <c r="O176" s="165"/>
      <c r="P176" s="165"/>
      <c r="Q176" s="165"/>
      <c r="R176" s="14"/>
      <c r="S176" s="14"/>
      <c r="T176" s="14"/>
      <c r="U176" s="14"/>
      <c r="V176" s="14"/>
      <c r="W176" s="14"/>
      <c r="X176" s="14"/>
      <c r="Y176" s="14"/>
      <c r="Z176" s="14"/>
    </row>
    <row r="177" spans="1:26" x14ac:dyDescent="0.25">
      <c r="A177" s="164" t="s">
        <v>141</v>
      </c>
      <c r="B177" s="164" t="s">
        <v>163</v>
      </c>
      <c r="C177" s="171">
        <v>50.9</v>
      </c>
      <c r="D177" s="262">
        <v>49.6</v>
      </c>
      <c r="E177" s="165">
        <v>48.2</v>
      </c>
      <c r="F177" s="185">
        <v>51</v>
      </c>
      <c r="G177" s="186">
        <v>57.3</v>
      </c>
      <c r="H177" s="173">
        <v>54.5</v>
      </c>
      <c r="I177" s="173">
        <v>52.3</v>
      </c>
      <c r="J177" s="173"/>
      <c r="K177" s="165"/>
      <c r="L177" s="165"/>
      <c r="M177" s="165"/>
      <c r="N177" s="165"/>
      <c r="O177" s="165"/>
      <c r="P177" s="165"/>
      <c r="Q177" s="165"/>
      <c r="R177" s="14"/>
      <c r="S177" s="14"/>
      <c r="T177" s="14"/>
      <c r="U177" s="14"/>
      <c r="V177" s="14"/>
      <c r="W177" s="14"/>
      <c r="X177" s="14"/>
      <c r="Y177" s="14"/>
      <c r="Z177" s="14"/>
    </row>
    <row r="178" spans="1:26" x14ac:dyDescent="0.25">
      <c r="A178" s="164"/>
      <c r="B178" s="164" t="s">
        <v>165</v>
      </c>
      <c r="C178" s="171">
        <v>40</v>
      </c>
      <c r="D178" s="262">
        <v>39.200000000000003</v>
      </c>
      <c r="E178" s="165">
        <v>40.1</v>
      </c>
      <c r="F178" s="185">
        <v>42.6</v>
      </c>
      <c r="G178" s="186">
        <v>48.7</v>
      </c>
      <c r="H178" s="173">
        <v>44.1</v>
      </c>
      <c r="I178" s="173">
        <v>42.5</v>
      </c>
      <c r="J178" s="173"/>
      <c r="K178" s="165"/>
      <c r="L178" s="165"/>
      <c r="M178" s="165"/>
      <c r="N178" s="165"/>
      <c r="O178" s="165"/>
      <c r="P178" s="165"/>
      <c r="Q178" s="165"/>
      <c r="R178" s="14"/>
      <c r="S178" s="14"/>
      <c r="T178" s="14"/>
      <c r="U178" s="14"/>
      <c r="V178" s="14"/>
      <c r="W178" s="14"/>
      <c r="X178" s="14"/>
      <c r="Y178" s="14"/>
      <c r="Z178" s="14"/>
    </row>
    <row r="179" spans="1:26" x14ac:dyDescent="0.25">
      <c r="A179" s="164"/>
      <c r="B179" s="175"/>
      <c r="C179" s="171"/>
      <c r="D179" s="262"/>
      <c r="E179" s="165"/>
      <c r="F179" s="165"/>
      <c r="G179" s="173"/>
      <c r="H179" s="173"/>
      <c r="I179" s="173"/>
      <c r="J179" s="173"/>
      <c r="K179" s="165"/>
      <c r="L179" s="165"/>
      <c r="M179" s="165"/>
      <c r="N179" s="165"/>
      <c r="O179" s="165"/>
      <c r="P179" s="165"/>
      <c r="Q179" s="165"/>
      <c r="R179" s="14"/>
      <c r="S179" s="14"/>
      <c r="T179" s="14"/>
      <c r="U179" s="14"/>
      <c r="V179" s="14"/>
      <c r="W179" s="14"/>
      <c r="X179" s="14"/>
      <c r="Y179" s="14"/>
      <c r="Z179" s="14"/>
    </row>
    <row r="180" spans="1:26" x14ac:dyDescent="0.25">
      <c r="A180" s="4" t="s">
        <v>166</v>
      </c>
      <c r="B180" s="164" t="s">
        <v>167</v>
      </c>
      <c r="C180" s="171">
        <v>44.7</v>
      </c>
      <c r="D180" s="262">
        <v>42.8</v>
      </c>
      <c r="E180" s="165">
        <v>43.8</v>
      </c>
      <c r="F180" s="185">
        <v>45.5</v>
      </c>
      <c r="G180" s="186">
        <v>52.4</v>
      </c>
      <c r="H180" s="176">
        <v>46.4</v>
      </c>
      <c r="I180" s="176">
        <v>45.7</v>
      </c>
      <c r="J180" s="176">
        <v>43.7</v>
      </c>
      <c r="K180" s="74">
        <v>40.4</v>
      </c>
      <c r="L180" s="176">
        <v>43</v>
      </c>
      <c r="M180" s="176">
        <v>41.8</v>
      </c>
      <c r="N180" s="14"/>
      <c r="O180" s="14"/>
      <c r="P180" s="14"/>
      <c r="Q180" s="14"/>
      <c r="R180" s="14"/>
      <c r="S180" s="14"/>
      <c r="T180" s="14"/>
      <c r="U180" s="14"/>
      <c r="V180" s="14"/>
      <c r="W180" s="14"/>
      <c r="X180" s="14"/>
      <c r="Y180" s="14"/>
      <c r="Z180" s="14"/>
    </row>
    <row r="181" spans="1:26" x14ac:dyDescent="0.25">
      <c r="A181" s="164" t="s">
        <v>164</v>
      </c>
      <c r="B181" s="164" t="s">
        <v>168</v>
      </c>
      <c r="C181" s="171">
        <v>32.6</v>
      </c>
      <c r="D181" s="262">
        <v>33.299999999999997</v>
      </c>
      <c r="E181" s="165">
        <v>31.3</v>
      </c>
      <c r="F181" s="185">
        <v>36.200000000000003</v>
      </c>
      <c r="G181" s="186">
        <v>38.200000000000003</v>
      </c>
      <c r="H181" s="176">
        <v>38.5</v>
      </c>
      <c r="I181" s="176">
        <v>35.200000000000003</v>
      </c>
      <c r="J181" s="176">
        <v>37.700000000000003</v>
      </c>
      <c r="K181" s="74">
        <v>33.799999999999997</v>
      </c>
      <c r="L181" s="176">
        <v>32.9</v>
      </c>
      <c r="M181" s="176">
        <v>32.700000000000003</v>
      </c>
      <c r="N181" s="14"/>
      <c r="O181" s="14"/>
      <c r="P181" s="14"/>
      <c r="Q181" s="14"/>
      <c r="R181" s="14"/>
      <c r="S181" s="14"/>
      <c r="T181" s="14"/>
      <c r="U181" s="14"/>
      <c r="V181" s="14"/>
      <c r="W181" s="14"/>
      <c r="X181" s="14"/>
      <c r="Y181" s="14"/>
      <c r="Z181" s="14"/>
    </row>
    <row r="182" spans="1:26" x14ac:dyDescent="0.25">
      <c r="A182" s="164"/>
      <c r="B182" s="164"/>
      <c r="C182" s="171"/>
      <c r="D182" s="262"/>
      <c r="E182" s="165"/>
      <c r="F182" s="165"/>
      <c r="G182" s="173"/>
      <c r="H182" s="173"/>
      <c r="I182" s="173"/>
      <c r="J182" s="14"/>
      <c r="K182" s="75"/>
      <c r="L182" s="176"/>
      <c r="M182" s="176"/>
      <c r="N182" s="14"/>
      <c r="O182" s="14"/>
      <c r="P182" s="14"/>
      <c r="Q182" s="14"/>
      <c r="R182" s="14"/>
      <c r="S182" s="14"/>
      <c r="T182" s="14"/>
      <c r="U182" s="14"/>
      <c r="V182" s="14"/>
      <c r="W182" s="14"/>
      <c r="X182" s="14"/>
      <c r="Y182" s="14"/>
      <c r="Z182" s="14"/>
    </row>
    <row r="183" spans="1:26" x14ac:dyDescent="0.25">
      <c r="A183" s="164" t="s">
        <v>141</v>
      </c>
      <c r="B183" s="164" t="s">
        <v>167</v>
      </c>
      <c r="C183" s="171">
        <v>43.8</v>
      </c>
      <c r="D183" s="262">
        <v>42.2</v>
      </c>
      <c r="E183" s="165">
        <v>44.1</v>
      </c>
      <c r="F183" s="185">
        <v>45</v>
      </c>
      <c r="G183" s="186">
        <v>52.9</v>
      </c>
      <c r="H183" s="173">
        <v>46.3</v>
      </c>
      <c r="I183" s="173">
        <v>45.8</v>
      </c>
      <c r="J183" s="14"/>
      <c r="K183" s="75"/>
      <c r="L183" s="176"/>
      <c r="M183" s="176"/>
      <c r="N183" s="14"/>
      <c r="O183" s="14"/>
      <c r="P183" s="14"/>
      <c r="Q183" s="14"/>
      <c r="R183" s="14"/>
      <c r="S183" s="14"/>
      <c r="T183" s="14"/>
      <c r="U183" s="14"/>
      <c r="V183" s="14"/>
      <c r="W183" s="14"/>
      <c r="X183" s="14"/>
      <c r="Y183" s="14"/>
      <c r="Z183" s="14"/>
    </row>
    <row r="184" spans="1:26" x14ac:dyDescent="0.25">
      <c r="A184" s="164"/>
      <c r="B184" s="164" t="s">
        <v>168</v>
      </c>
      <c r="C184" s="171">
        <v>31.7</v>
      </c>
      <c r="D184" s="262">
        <v>32.700000000000003</v>
      </c>
      <c r="E184" s="165">
        <v>30.9</v>
      </c>
      <c r="F184" s="185">
        <v>36.700000000000003</v>
      </c>
      <c r="G184" s="186">
        <v>37.700000000000003</v>
      </c>
      <c r="H184" s="173">
        <v>38.700000000000003</v>
      </c>
      <c r="I184" s="173">
        <v>34.700000000000003</v>
      </c>
      <c r="J184" s="14"/>
      <c r="K184" s="75"/>
      <c r="L184" s="176"/>
      <c r="M184" s="176"/>
      <c r="N184" s="14"/>
      <c r="O184" s="14"/>
      <c r="P184" s="14"/>
      <c r="Q184" s="14"/>
      <c r="R184" s="14"/>
      <c r="S184" s="14"/>
      <c r="T184" s="14"/>
      <c r="U184" s="14"/>
      <c r="V184" s="14"/>
      <c r="W184" s="14"/>
      <c r="X184" s="14"/>
      <c r="Y184" s="14"/>
      <c r="Z184" s="14"/>
    </row>
    <row r="185" spans="1:26" x14ac:dyDescent="0.25">
      <c r="A185" s="164"/>
      <c r="B185" s="164"/>
      <c r="C185" s="171"/>
      <c r="D185" s="262"/>
      <c r="E185" s="165"/>
      <c r="F185" s="165"/>
      <c r="G185" s="173"/>
      <c r="H185" s="173"/>
      <c r="I185" s="173"/>
      <c r="J185" s="14"/>
      <c r="K185" s="75"/>
      <c r="L185" s="176"/>
      <c r="M185" s="176"/>
      <c r="N185" s="14"/>
      <c r="O185" s="14"/>
      <c r="P185" s="14"/>
      <c r="Q185" s="14"/>
      <c r="R185" s="14"/>
      <c r="S185" s="14"/>
      <c r="T185" s="14"/>
      <c r="U185" s="14"/>
      <c r="V185" s="14"/>
      <c r="W185" s="14"/>
      <c r="X185" s="14"/>
      <c r="Y185" s="14"/>
      <c r="Z185" s="14"/>
    </row>
    <row r="186" spans="1:26" x14ac:dyDescent="0.25">
      <c r="A186" s="4" t="s">
        <v>169</v>
      </c>
      <c r="B186" s="174" t="s">
        <v>129</v>
      </c>
      <c r="C186" s="171">
        <v>30.4</v>
      </c>
      <c r="D186" s="262">
        <v>26.2</v>
      </c>
      <c r="E186" s="165">
        <v>28.4</v>
      </c>
      <c r="F186" s="185">
        <v>33.1</v>
      </c>
      <c r="G186" s="186">
        <v>35.6</v>
      </c>
      <c r="H186" s="173">
        <v>30.3</v>
      </c>
      <c r="I186" s="173">
        <v>29.9</v>
      </c>
      <c r="J186" s="14"/>
      <c r="K186" s="75"/>
      <c r="L186" s="176"/>
      <c r="M186" s="176"/>
      <c r="N186" s="14"/>
      <c r="O186" s="14"/>
      <c r="P186" s="14"/>
      <c r="Q186" s="14"/>
      <c r="R186" s="14"/>
      <c r="S186" s="14"/>
      <c r="T186" s="14"/>
      <c r="U186" s="14"/>
      <c r="V186" s="14"/>
      <c r="W186" s="14"/>
      <c r="X186" s="14"/>
      <c r="Y186" s="14"/>
      <c r="Z186" s="14"/>
    </row>
    <row r="187" spans="1:26" x14ac:dyDescent="0.25">
      <c r="A187" s="164" t="s">
        <v>141</v>
      </c>
      <c r="B187" s="164" t="s">
        <v>130</v>
      </c>
      <c r="C187" s="171">
        <v>46.1</v>
      </c>
      <c r="D187" s="262">
        <v>45.1</v>
      </c>
      <c r="E187" s="165">
        <v>45</v>
      </c>
      <c r="F187" s="185">
        <v>47.5</v>
      </c>
      <c r="G187" s="186">
        <v>54</v>
      </c>
      <c r="H187" s="173">
        <v>50.3</v>
      </c>
      <c r="I187" s="173">
        <v>48.3</v>
      </c>
      <c r="J187" s="14"/>
      <c r="K187" s="75"/>
      <c r="L187" s="176"/>
      <c r="M187" s="176"/>
      <c r="N187" s="14"/>
      <c r="O187" s="14"/>
      <c r="P187" s="14"/>
      <c r="Q187" s="14"/>
      <c r="R187" s="14"/>
      <c r="S187" s="14"/>
      <c r="T187" s="14"/>
      <c r="U187" s="14"/>
      <c r="V187" s="14"/>
      <c r="W187" s="14"/>
      <c r="X187" s="14"/>
      <c r="Y187" s="14"/>
      <c r="Z187" s="14"/>
    </row>
    <row r="188" spans="1:26" x14ac:dyDescent="0.25">
      <c r="A188" s="164"/>
      <c r="B188" s="15"/>
      <c r="C188" s="171"/>
      <c r="D188" s="262"/>
      <c r="E188" s="165"/>
      <c r="F188" s="165"/>
      <c r="G188" s="173"/>
      <c r="H188" s="173"/>
      <c r="I188" s="173"/>
      <c r="J188" s="14"/>
      <c r="K188" s="75"/>
      <c r="L188" s="176"/>
      <c r="M188" s="176"/>
      <c r="N188" s="14"/>
      <c r="O188" s="14"/>
      <c r="P188" s="14"/>
      <c r="Q188" s="14"/>
      <c r="R188" s="14"/>
      <c r="S188" s="14"/>
      <c r="T188" s="14"/>
      <c r="U188" s="14"/>
      <c r="V188" s="14"/>
      <c r="W188" s="14"/>
      <c r="X188" s="14"/>
      <c r="Y188" s="14"/>
      <c r="Z188" s="14"/>
    </row>
    <row r="189" spans="1:26" x14ac:dyDescent="0.25">
      <c r="A189" s="92" t="s">
        <v>170</v>
      </c>
      <c r="B189" s="174" t="s">
        <v>129</v>
      </c>
      <c r="C189" s="171">
        <v>31.5</v>
      </c>
      <c r="D189" s="262">
        <v>27.4</v>
      </c>
      <c r="E189" s="165">
        <v>27.7</v>
      </c>
      <c r="F189" s="185">
        <v>32.700000000000003</v>
      </c>
      <c r="G189" s="186">
        <v>35.5</v>
      </c>
      <c r="H189" s="187">
        <v>29.4</v>
      </c>
      <c r="I189" s="176"/>
      <c r="J189" s="176"/>
      <c r="K189" s="165"/>
      <c r="L189" s="176"/>
      <c r="M189" s="176"/>
      <c r="N189" s="164"/>
      <c r="O189" s="172"/>
      <c r="P189" s="172"/>
      <c r="Q189" s="14"/>
      <c r="R189" s="14"/>
      <c r="S189" s="14"/>
      <c r="T189" s="14"/>
      <c r="U189" s="14"/>
      <c r="V189" s="14"/>
      <c r="W189" s="14"/>
      <c r="X189" s="14"/>
      <c r="Y189" s="14"/>
      <c r="Z189" s="14"/>
    </row>
    <row r="190" spans="1:26" x14ac:dyDescent="0.25">
      <c r="A190" s="164" t="s">
        <v>141</v>
      </c>
      <c r="B190" s="164" t="s">
        <v>130</v>
      </c>
      <c r="C190" s="171">
        <v>45.8</v>
      </c>
      <c r="D190" s="262">
        <v>44.9</v>
      </c>
      <c r="E190" s="165">
        <v>44.8</v>
      </c>
      <c r="F190" s="185">
        <v>47.4</v>
      </c>
      <c r="G190" s="186">
        <v>53.8</v>
      </c>
      <c r="H190" s="187">
        <v>50.1</v>
      </c>
      <c r="I190" s="176"/>
      <c r="J190" s="175"/>
      <c r="K190" s="176"/>
      <c r="L190" s="173"/>
      <c r="M190" s="165"/>
      <c r="N190" s="14"/>
      <c r="O190" s="14"/>
      <c r="P190" s="14"/>
      <c r="Q190" s="14"/>
      <c r="R190" s="14"/>
      <c r="S190" s="14"/>
      <c r="T190" s="14"/>
      <c r="U190" s="14"/>
      <c r="V190" s="14"/>
      <c r="W190" s="14"/>
      <c r="X190" s="14"/>
      <c r="Y190" s="14"/>
      <c r="Z190" s="14"/>
    </row>
    <row r="191" spans="1:26" x14ac:dyDescent="0.25">
      <c r="A191" s="93"/>
      <c r="B191" s="114"/>
      <c r="C191" s="171"/>
      <c r="D191" s="262"/>
      <c r="E191" s="165"/>
      <c r="F191" s="185"/>
      <c r="G191" s="186"/>
      <c r="H191" s="176"/>
      <c r="I191" s="176"/>
      <c r="J191" s="176"/>
      <c r="K191" s="176"/>
      <c r="L191" s="179"/>
      <c r="M191" s="176"/>
      <c r="N191" s="14"/>
      <c r="O191" s="14"/>
      <c r="P191" s="14"/>
      <c r="Q191" s="14"/>
      <c r="R191" s="14"/>
      <c r="S191" s="14"/>
      <c r="T191" s="14"/>
      <c r="U191" s="14"/>
      <c r="V191" s="14"/>
      <c r="W191" s="14"/>
      <c r="X191" s="14"/>
      <c r="Y191" s="14"/>
      <c r="Z191" s="14"/>
    </row>
    <row r="192" spans="1:26" x14ac:dyDescent="0.25">
      <c r="A192" s="94" t="s">
        <v>171</v>
      </c>
      <c r="B192" s="174" t="s">
        <v>129</v>
      </c>
      <c r="C192" s="171">
        <v>34.299999999999997</v>
      </c>
      <c r="D192" s="262">
        <v>29.5</v>
      </c>
      <c r="E192" s="165">
        <v>27.3</v>
      </c>
      <c r="F192" s="185">
        <v>31.3</v>
      </c>
      <c r="G192" s="186">
        <v>34</v>
      </c>
      <c r="H192" s="97">
        <v>32</v>
      </c>
      <c r="I192" s="176"/>
      <c r="J192" s="14"/>
      <c r="K192" s="176"/>
      <c r="L192" s="184"/>
      <c r="M192" s="176"/>
      <c r="N192" s="14"/>
      <c r="O192" s="14"/>
      <c r="P192" s="14"/>
      <c r="Q192" s="14"/>
      <c r="R192" s="14"/>
      <c r="S192" s="14"/>
      <c r="T192" s="14"/>
      <c r="U192" s="14"/>
      <c r="V192" s="14"/>
      <c r="W192" s="14"/>
      <c r="X192" s="14"/>
      <c r="Y192" s="14"/>
      <c r="Z192" s="14"/>
    </row>
    <row r="193" spans="1:26" x14ac:dyDescent="0.25">
      <c r="A193" s="164" t="s">
        <v>141</v>
      </c>
      <c r="B193" s="164" t="s">
        <v>130</v>
      </c>
      <c r="C193" s="171">
        <v>45.4</v>
      </c>
      <c r="D193" s="262">
        <v>44.6</v>
      </c>
      <c r="E193" s="165">
        <v>44.7</v>
      </c>
      <c r="F193" s="185">
        <v>47.1</v>
      </c>
      <c r="G193" s="186">
        <v>53.5</v>
      </c>
      <c r="H193" s="97">
        <v>49.7</v>
      </c>
      <c r="I193" s="176"/>
      <c r="J193" s="176"/>
      <c r="K193" s="165"/>
      <c r="L193" s="176"/>
      <c r="M193" s="176"/>
      <c r="N193" s="14"/>
      <c r="O193" s="14"/>
      <c r="P193" s="14"/>
      <c r="Q193" s="14"/>
      <c r="R193" s="14"/>
      <c r="S193" s="14"/>
      <c r="T193" s="14"/>
      <c r="U193" s="14"/>
      <c r="V193" s="14"/>
      <c r="W193" s="14"/>
      <c r="X193" s="14"/>
      <c r="Y193" s="14"/>
      <c r="Z193" s="14"/>
    </row>
    <row r="194" spans="1:26" x14ac:dyDescent="0.25">
      <c r="A194" s="92"/>
      <c r="B194" s="115"/>
      <c r="C194" s="171"/>
      <c r="D194" s="262"/>
      <c r="E194" s="165"/>
      <c r="F194" s="165"/>
      <c r="G194" s="173"/>
      <c r="H194" s="176"/>
      <c r="I194" s="176"/>
      <c r="J194" s="176"/>
      <c r="K194" s="165"/>
      <c r="L194" s="176"/>
      <c r="M194" s="176"/>
      <c r="N194" s="14"/>
      <c r="O194" s="14"/>
      <c r="P194" s="14"/>
      <c r="Q194" s="14"/>
      <c r="R194" s="14"/>
      <c r="S194" s="14"/>
      <c r="T194" s="14"/>
      <c r="U194" s="14"/>
      <c r="V194" s="14"/>
      <c r="W194" s="14"/>
      <c r="X194" s="14"/>
      <c r="Y194" s="14"/>
      <c r="Z194" s="14"/>
    </row>
    <row r="195" spans="1:26" x14ac:dyDescent="0.25">
      <c r="A195" s="92" t="s">
        <v>172</v>
      </c>
      <c r="B195" s="174" t="s">
        <v>129</v>
      </c>
      <c r="C195" s="171">
        <v>33</v>
      </c>
      <c r="D195" s="262">
        <v>32.700000000000003</v>
      </c>
      <c r="E195" s="165">
        <v>38.299999999999997</v>
      </c>
      <c r="F195" s="185">
        <v>35.200000000000003</v>
      </c>
      <c r="G195" s="186">
        <v>36.1</v>
      </c>
      <c r="H195" s="97">
        <v>30.1</v>
      </c>
      <c r="I195" s="176"/>
      <c r="J195" s="176"/>
      <c r="K195" s="165"/>
      <c r="L195" s="176"/>
      <c r="M195" s="176"/>
      <c r="N195" s="14"/>
      <c r="O195" s="14"/>
      <c r="P195" s="14"/>
      <c r="Q195" s="14"/>
      <c r="R195" s="14"/>
      <c r="S195" s="14"/>
      <c r="T195" s="14"/>
      <c r="U195" s="14"/>
      <c r="V195" s="14"/>
      <c r="W195" s="14"/>
      <c r="X195" s="14"/>
      <c r="Y195" s="14"/>
      <c r="Z195" s="14"/>
    </row>
    <row r="196" spans="1:26" x14ac:dyDescent="0.25">
      <c r="A196" s="164" t="s">
        <v>141</v>
      </c>
      <c r="B196" s="164" t="s">
        <v>130</v>
      </c>
      <c r="C196" s="171">
        <v>45.4</v>
      </c>
      <c r="D196" s="262">
        <v>44.4</v>
      </c>
      <c r="E196" s="165">
        <v>44.2</v>
      </c>
      <c r="F196" s="185">
        <v>47</v>
      </c>
      <c r="G196" s="186">
        <v>53.5</v>
      </c>
      <c r="H196" s="97">
        <v>49.8</v>
      </c>
      <c r="I196" s="176"/>
      <c r="J196" s="176"/>
      <c r="K196" s="165"/>
      <c r="L196" s="176"/>
      <c r="M196" s="176"/>
      <c r="N196" s="164"/>
      <c r="O196" s="172"/>
      <c r="P196" s="172"/>
      <c r="Q196" s="14"/>
      <c r="R196" s="14"/>
      <c r="S196" s="14"/>
      <c r="T196" s="14"/>
      <c r="U196" s="14"/>
      <c r="V196" s="14"/>
      <c r="W196" s="14"/>
      <c r="X196" s="14"/>
      <c r="Y196" s="14"/>
      <c r="Z196" s="14"/>
    </row>
    <row r="197" spans="1:26" x14ac:dyDescent="0.25">
      <c r="A197" s="92"/>
      <c r="B197" s="114"/>
      <c r="C197" s="171"/>
      <c r="D197" s="262"/>
      <c r="E197" s="165"/>
      <c r="F197" s="165"/>
      <c r="G197" s="173"/>
      <c r="H197" s="97"/>
      <c r="I197" s="176"/>
      <c r="J197" s="176"/>
      <c r="K197" s="176"/>
      <c r="L197" s="176"/>
      <c r="M197" s="176"/>
      <c r="N197" s="164"/>
      <c r="O197" s="172"/>
      <c r="P197" s="172"/>
      <c r="Q197" s="14"/>
      <c r="R197" s="14"/>
      <c r="S197" s="14"/>
      <c r="T197" s="14"/>
      <c r="U197" s="14"/>
      <c r="V197" s="14"/>
      <c r="W197" s="14"/>
      <c r="X197" s="14"/>
      <c r="Y197" s="14"/>
      <c r="Z197" s="14"/>
    </row>
    <row r="198" spans="1:26" x14ac:dyDescent="0.25">
      <c r="A198" s="276" t="s">
        <v>173</v>
      </c>
      <c r="B198" s="174" t="s">
        <v>129</v>
      </c>
      <c r="C198" s="171">
        <v>30.8</v>
      </c>
      <c r="D198" s="262">
        <v>30.8</v>
      </c>
      <c r="E198" s="165">
        <v>24.3</v>
      </c>
      <c r="F198" s="185">
        <v>29.5</v>
      </c>
      <c r="G198" s="186">
        <v>34.299999999999997</v>
      </c>
      <c r="H198" s="97">
        <v>28.2</v>
      </c>
      <c r="I198" s="176"/>
      <c r="J198" s="176"/>
      <c r="K198" s="176"/>
      <c r="L198" s="176"/>
      <c r="M198" s="176"/>
      <c r="N198" s="164"/>
      <c r="O198" s="172"/>
      <c r="P198" s="172"/>
      <c r="Q198" s="14"/>
      <c r="R198" s="14"/>
      <c r="S198" s="14"/>
      <c r="T198" s="14"/>
      <c r="U198" s="14"/>
      <c r="V198" s="14"/>
      <c r="W198" s="14"/>
      <c r="X198" s="14"/>
      <c r="Y198" s="14"/>
      <c r="Z198" s="14"/>
    </row>
    <row r="199" spans="1:26" x14ac:dyDescent="0.25">
      <c r="A199" s="276"/>
      <c r="B199" s="164" t="s">
        <v>130</v>
      </c>
      <c r="C199" s="171">
        <v>45.5</v>
      </c>
      <c r="D199" s="262">
        <v>44.4</v>
      </c>
      <c r="E199" s="165">
        <v>44.6</v>
      </c>
      <c r="F199" s="185">
        <v>47.1</v>
      </c>
      <c r="G199" s="186">
        <v>53.4</v>
      </c>
      <c r="H199" s="97">
        <v>49.6</v>
      </c>
      <c r="I199" s="176"/>
      <c r="J199" s="176"/>
      <c r="K199" s="176"/>
      <c r="L199" s="176"/>
      <c r="M199" s="176"/>
      <c r="N199" s="164"/>
      <c r="O199" s="172"/>
      <c r="P199" s="172"/>
      <c r="Q199" s="14"/>
      <c r="R199" s="14"/>
      <c r="S199" s="14"/>
      <c r="T199" s="14"/>
      <c r="U199" s="14"/>
      <c r="V199" s="14"/>
      <c r="W199" s="14"/>
      <c r="X199" s="14"/>
      <c r="Y199" s="14"/>
      <c r="Z199" s="14"/>
    </row>
    <row r="200" spans="1:26" x14ac:dyDescent="0.25">
      <c r="A200" s="92"/>
      <c r="B200" s="115"/>
      <c r="C200" s="171"/>
      <c r="D200" s="262"/>
      <c r="E200" s="165"/>
      <c r="F200" s="185"/>
      <c r="G200" s="186"/>
      <c r="H200" s="97"/>
      <c r="I200" s="176"/>
      <c r="J200" s="176"/>
      <c r="K200" s="176"/>
      <c r="L200" s="176"/>
      <c r="M200" s="176"/>
      <c r="N200" s="164"/>
      <c r="O200" s="172"/>
      <c r="P200" s="172"/>
      <c r="Q200" s="14"/>
      <c r="R200" s="14"/>
      <c r="S200" s="14"/>
      <c r="T200" s="14"/>
      <c r="U200" s="14"/>
      <c r="V200" s="14"/>
      <c r="W200" s="14"/>
      <c r="X200" s="14"/>
      <c r="Y200" s="14"/>
      <c r="Z200" s="14"/>
    </row>
    <row r="201" spans="1:26" x14ac:dyDescent="0.25">
      <c r="A201" s="92" t="s">
        <v>174</v>
      </c>
      <c r="B201" s="174" t="s">
        <v>129</v>
      </c>
      <c r="C201" s="171">
        <v>36.6</v>
      </c>
      <c r="D201" s="262">
        <v>39.5</v>
      </c>
      <c r="E201" s="165">
        <v>38.4</v>
      </c>
      <c r="F201" s="185">
        <v>42.3</v>
      </c>
      <c r="G201" s="186">
        <v>42</v>
      </c>
      <c r="H201" s="97">
        <v>44.4</v>
      </c>
      <c r="I201" s="176"/>
      <c r="J201" s="176"/>
      <c r="K201" s="176"/>
      <c r="L201" s="176"/>
      <c r="M201" s="176"/>
      <c r="N201" s="164"/>
      <c r="O201" s="172"/>
      <c r="P201" s="172"/>
      <c r="Q201" s="14"/>
      <c r="R201" s="14"/>
      <c r="S201" s="14"/>
      <c r="T201" s="14"/>
      <c r="U201" s="14"/>
      <c r="V201" s="14"/>
      <c r="W201" s="14"/>
      <c r="X201" s="14"/>
      <c r="Y201" s="14"/>
      <c r="Z201" s="14"/>
    </row>
    <row r="202" spans="1:26" x14ac:dyDescent="0.25">
      <c r="A202" s="164" t="s">
        <v>141</v>
      </c>
      <c r="B202" s="164" t="s">
        <v>130</v>
      </c>
      <c r="C202" s="171">
        <v>45.9</v>
      </c>
      <c r="D202" s="262">
        <v>44.6</v>
      </c>
      <c r="E202" s="165">
        <v>44.6</v>
      </c>
      <c r="F202" s="185">
        <v>47</v>
      </c>
      <c r="G202" s="186">
        <v>53.8</v>
      </c>
      <c r="H202" s="97">
        <v>49.5</v>
      </c>
      <c r="I202" s="176"/>
      <c r="J202" s="176"/>
      <c r="K202" s="176"/>
      <c r="L202" s="176"/>
      <c r="M202" s="176"/>
      <c r="N202" s="164"/>
      <c r="O202" s="172"/>
      <c r="P202" s="172"/>
      <c r="Q202" s="14"/>
      <c r="R202" s="14"/>
      <c r="S202" s="14"/>
      <c r="T202" s="14"/>
      <c r="U202" s="14"/>
      <c r="V202" s="14"/>
      <c r="W202" s="14"/>
      <c r="X202" s="14"/>
      <c r="Y202" s="14"/>
      <c r="Z202" s="14"/>
    </row>
    <row r="203" spans="1:26" x14ac:dyDescent="0.25">
      <c r="A203" s="95"/>
      <c r="B203" s="115"/>
      <c r="C203" s="171"/>
      <c r="D203" s="262"/>
      <c r="E203" s="165"/>
      <c r="F203" s="185"/>
      <c r="G203" s="186"/>
      <c r="H203" s="97"/>
      <c r="I203" s="176"/>
      <c r="J203" s="176"/>
      <c r="K203" s="176"/>
      <c r="L203" s="176"/>
      <c r="M203" s="176"/>
      <c r="N203" s="164"/>
      <c r="O203" s="172"/>
      <c r="P203" s="172"/>
      <c r="Q203" s="14"/>
      <c r="R203" s="14"/>
      <c r="S203" s="14"/>
      <c r="T203" s="14"/>
      <c r="U203" s="14"/>
      <c r="V203" s="14"/>
      <c r="W203" s="14"/>
      <c r="X203" s="14"/>
      <c r="Y203" s="14"/>
      <c r="Z203" s="14"/>
    </row>
    <row r="204" spans="1:26" x14ac:dyDescent="0.25">
      <c r="A204" s="95" t="s">
        <v>175</v>
      </c>
      <c r="B204" s="174" t="s">
        <v>129</v>
      </c>
      <c r="C204" s="171">
        <v>37.200000000000003</v>
      </c>
      <c r="D204" s="262">
        <v>36.9</v>
      </c>
      <c r="E204" s="165">
        <v>37.700000000000003</v>
      </c>
      <c r="F204" s="185">
        <v>40</v>
      </c>
      <c r="G204" s="186">
        <v>43.1</v>
      </c>
      <c r="H204" s="97">
        <v>39.1</v>
      </c>
      <c r="I204" s="176"/>
      <c r="J204" s="176"/>
      <c r="K204" s="176"/>
      <c r="L204" s="176"/>
      <c r="M204" s="176"/>
      <c r="N204" s="164"/>
      <c r="O204" s="172"/>
      <c r="P204" s="172"/>
      <c r="Q204" s="14"/>
      <c r="R204" s="14"/>
      <c r="S204" s="14"/>
      <c r="T204" s="14"/>
      <c r="U204" s="14"/>
      <c r="V204" s="14"/>
      <c r="W204" s="14"/>
      <c r="X204" s="14"/>
      <c r="Y204" s="14"/>
      <c r="Z204" s="14"/>
    </row>
    <row r="205" spans="1:26" x14ac:dyDescent="0.25">
      <c r="A205" s="164" t="s">
        <v>141</v>
      </c>
      <c r="B205" s="164" t="s">
        <v>130</v>
      </c>
      <c r="C205" s="171">
        <v>45.3</v>
      </c>
      <c r="D205" s="262">
        <v>44.3</v>
      </c>
      <c r="E205" s="165">
        <v>44.2</v>
      </c>
      <c r="F205" s="185">
        <v>46.8</v>
      </c>
      <c r="G205" s="186">
        <v>53.1</v>
      </c>
      <c r="H205" s="97">
        <v>46.8</v>
      </c>
      <c r="I205" s="176"/>
      <c r="J205" s="176"/>
      <c r="K205" s="176"/>
      <c r="L205" s="176"/>
      <c r="M205" s="176"/>
      <c r="N205" s="164"/>
      <c r="O205" s="172"/>
      <c r="P205" s="172"/>
      <c r="Q205" s="14"/>
      <c r="R205" s="14"/>
      <c r="S205" s="14"/>
      <c r="T205" s="14"/>
      <c r="U205" s="14"/>
      <c r="V205" s="14"/>
      <c r="W205" s="14"/>
      <c r="X205" s="14"/>
      <c r="Y205" s="14"/>
      <c r="Z205" s="14"/>
    </row>
    <row r="206" spans="1:26" x14ac:dyDescent="0.25">
      <c r="A206" s="95"/>
      <c r="B206" s="115"/>
      <c r="C206" s="171"/>
      <c r="D206" s="262"/>
      <c r="E206" s="165"/>
      <c r="F206" s="165"/>
      <c r="G206" s="173"/>
      <c r="H206" s="97"/>
      <c r="I206" s="176"/>
      <c r="J206" s="176"/>
      <c r="K206" s="176"/>
      <c r="L206" s="176"/>
      <c r="M206" s="176"/>
      <c r="N206" s="164"/>
      <c r="O206" s="172"/>
      <c r="P206" s="172"/>
      <c r="Q206" s="14"/>
      <c r="R206" s="14"/>
      <c r="S206" s="14"/>
      <c r="T206" s="14"/>
      <c r="U206" s="14"/>
      <c r="V206" s="14"/>
      <c r="W206" s="14"/>
      <c r="X206" s="14"/>
      <c r="Y206" s="14"/>
      <c r="Z206" s="14"/>
    </row>
    <row r="207" spans="1:26" ht="15" customHeight="1" x14ac:dyDescent="0.25">
      <c r="A207" s="278" t="s">
        <v>176</v>
      </c>
      <c r="B207" s="174" t="s">
        <v>129</v>
      </c>
      <c r="C207" s="171">
        <v>40.799999999999997</v>
      </c>
      <c r="D207" s="262">
        <v>39</v>
      </c>
      <c r="E207" s="165">
        <v>39.5</v>
      </c>
      <c r="F207" s="185">
        <v>37.9</v>
      </c>
      <c r="G207" s="186">
        <v>47.5</v>
      </c>
      <c r="H207" s="97">
        <v>42.5</v>
      </c>
      <c r="I207" s="176"/>
      <c r="J207" s="176"/>
      <c r="K207" s="176"/>
      <c r="L207" s="176"/>
      <c r="M207" s="176"/>
      <c r="N207" s="164"/>
      <c r="O207" s="172"/>
      <c r="P207" s="172"/>
      <c r="Q207" s="14"/>
      <c r="R207" s="14"/>
      <c r="S207" s="14"/>
      <c r="T207" s="14"/>
      <c r="U207" s="14"/>
      <c r="V207" s="14"/>
      <c r="W207" s="14"/>
      <c r="X207" s="14"/>
      <c r="Y207" s="14"/>
      <c r="Z207" s="14"/>
    </row>
    <row r="208" spans="1:26" x14ac:dyDescent="0.25">
      <c r="A208" s="278"/>
      <c r="B208" s="164" t="s">
        <v>130</v>
      </c>
      <c r="C208" s="171">
        <v>45.8</v>
      </c>
      <c r="D208" s="262">
        <v>45</v>
      </c>
      <c r="E208" s="165">
        <v>44.8</v>
      </c>
      <c r="F208" s="185">
        <v>48.4</v>
      </c>
      <c r="G208" s="186">
        <v>53.9</v>
      </c>
      <c r="H208" s="97">
        <v>50.2</v>
      </c>
      <c r="I208" s="176"/>
      <c r="J208" s="176"/>
      <c r="K208" s="176"/>
      <c r="L208" s="176"/>
      <c r="M208" s="176"/>
      <c r="N208" s="164"/>
      <c r="O208" s="172"/>
      <c r="P208" s="172"/>
      <c r="Q208" s="14"/>
      <c r="R208" s="14"/>
      <c r="S208" s="14"/>
      <c r="T208" s="14"/>
      <c r="U208" s="14"/>
      <c r="V208" s="14"/>
      <c r="W208" s="14"/>
      <c r="X208" s="14"/>
      <c r="Y208" s="14"/>
      <c r="Z208" s="14"/>
    </row>
    <row r="209" spans="1:26" x14ac:dyDescent="0.25">
      <c r="A209" s="96"/>
      <c r="B209" s="115"/>
      <c r="C209" s="171"/>
      <c r="D209" s="262"/>
      <c r="E209" s="165"/>
      <c r="F209" s="165"/>
      <c r="G209" s="173"/>
      <c r="H209" s="97"/>
      <c r="I209" s="176"/>
      <c r="J209" s="176"/>
      <c r="K209" s="176"/>
      <c r="L209" s="176"/>
      <c r="M209" s="176"/>
      <c r="N209" s="164"/>
      <c r="O209" s="172"/>
      <c r="P209" s="172"/>
      <c r="Q209" s="14"/>
      <c r="R209" s="14"/>
      <c r="S209" s="14"/>
      <c r="T209" s="14"/>
      <c r="U209" s="14"/>
      <c r="V209" s="14"/>
      <c r="W209" s="14"/>
      <c r="X209" s="14"/>
      <c r="Y209" s="14"/>
      <c r="Z209" s="14"/>
    </row>
    <row r="210" spans="1:26" x14ac:dyDescent="0.25">
      <c r="A210" s="95" t="s">
        <v>177</v>
      </c>
      <c r="B210" s="174" t="s">
        <v>129</v>
      </c>
      <c r="C210" s="171">
        <v>41.9</v>
      </c>
      <c r="D210" s="262">
        <v>40.1</v>
      </c>
      <c r="E210" s="165">
        <v>38.299999999999997</v>
      </c>
      <c r="F210" s="185">
        <v>44.1</v>
      </c>
      <c r="G210" s="186">
        <v>47.9</v>
      </c>
      <c r="H210" s="97">
        <v>41.3</v>
      </c>
      <c r="I210" s="176"/>
      <c r="J210" s="176"/>
      <c r="K210" s="176"/>
      <c r="L210" s="176"/>
      <c r="M210" s="176"/>
      <c r="N210" s="164"/>
      <c r="O210" s="172"/>
      <c r="P210" s="172"/>
      <c r="Q210" s="14"/>
      <c r="R210" s="14"/>
      <c r="S210" s="14"/>
      <c r="T210" s="14"/>
      <c r="U210" s="14"/>
      <c r="V210" s="14"/>
      <c r="W210" s="14"/>
      <c r="X210" s="14"/>
      <c r="Y210" s="14"/>
      <c r="Z210" s="14"/>
    </row>
    <row r="211" spans="1:26" x14ac:dyDescent="0.25">
      <c r="A211" s="164" t="s">
        <v>141</v>
      </c>
      <c r="B211" s="164" t="s">
        <v>130</v>
      </c>
      <c r="C211" s="171">
        <v>45.3</v>
      </c>
      <c r="D211" s="262">
        <v>44.3</v>
      </c>
      <c r="E211" s="165">
        <v>44.4</v>
      </c>
      <c r="F211" s="185">
        <v>46.8</v>
      </c>
      <c r="G211" s="186">
        <v>53.2</v>
      </c>
      <c r="H211" s="97">
        <v>49.6</v>
      </c>
      <c r="I211" s="176"/>
      <c r="J211" s="176"/>
      <c r="K211" s="176"/>
      <c r="L211" s="176"/>
      <c r="M211" s="176"/>
      <c r="N211" s="164"/>
      <c r="O211" s="172"/>
      <c r="P211" s="172"/>
      <c r="Q211" s="14"/>
      <c r="R211" s="14"/>
      <c r="S211" s="14"/>
      <c r="T211" s="14"/>
      <c r="U211" s="14"/>
      <c r="V211" s="14"/>
      <c r="W211" s="14"/>
      <c r="X211" s="14"/>
      <c r="Y211" s="14"/>
      <c r="Z211" s="14"/>
    </row>
    <row r="212" spans="1:26" x14ac:dyDescent="0.25">
      <c r="A212" s="95"/>
      <c r="B212" s="115"/>
      <c r="C212" s="171"/>
      <c r="D212" s="262"/>
      <c r="E212" s="165"/>
      <c r="F212" s="185"/>
      <c r="G212" s="186"/>
      <c r="H212" s="97"/>
      <c r="I212" s="176"/>
      <c r="J212" s="176"/>
      <c r="K212" s="176"/>
      <c r="L212" s="176"/>
      <c r="M212" s="176"/>
      <c r="N212" s="164"/>
      <c r="O212" s="172"/>
      <c r="P212" s="172"/>
      <c r="Q212" s="14"/>
      <c r="R212" s="14"/>
      <c r="S212" s="14"/>
      <c r="T212" s="14"/>
      <c r="U212" s="14"/>
      <c r="V212" s="14"/>
      <c r="W212" s="14"/>
      <c r="X212" s="14"/>
      <c r="Y212" s="14"/>
      <c r="Z212" s="14"/>
    </row>
    <row r="213" spans="1:26" ht="15" customHeight="1" x14ac:dyDescent="0.25">
      <c r="A213" s="276" t="s">
        <v>178</v>
      </c>
      <c r="B213" s="174" t="s">
        <v>129</v>
      </c>
      <c r="C213" s="171">
        <v>27.2</v>
      </c>
      <c r="D213" s="262">
        <v>30.9</v>
      </c>
      <c r="E213" s="165">
        <v>29</v>
      </c>
      <c r="F213" s="185">
        <v>32</v>
      </c>
      <c r="G213" s="186">
        <v>35.200000000000003</v>
      </c>
      <c r="H213" s="97">
        <v>30.5</v>
      </c>
      <c r="I213" s="176"/>
      <c r="J213" s="176"/>
      <c r="K213" s="176"/>
      <c r="L213" s="176"/>
      <c r="M213" s="176"/>
      <c r="N213" s="164"/>
      <c r="O213" s="172"/>
      <c r="P213" s="172"/>
      <c r="Q213" s="14"/>
      <c r="R213" s="14"/>
      <c r="S213" s="14"/>
      <c r="T213" s="14"/>
      <c r="U213" s="14"/>
      <c r="V213" s="14"/>
      <c r="W213" s="14"/>
      <c r="X213" s="14"/>
      <c r="Y213" s="14"/>
      <c r="Z213" s="14"/>
    </row>
    <row r="214" spans="1:26" x14ac:dyDescent="0.25">
      <c r="A214" s="276"/>
      <c r="B214" s="164" t="s">
        <v>130</v>
      </c>
      <c r="C214" s="171">
        <v>46</v>
      </c>
      <c r="D214" s="262">
        <v>44.7</v>
      </c>
      <c r="E214" s="165">
        <v>44.8</v>
      </c>
      <c r="F214" s="185">
        <v>47.4</v>
      </c>
      <c r="G214" s="186">
        <v>53.9</v>
      </c>
      <c r="H214" s="97">
        <v>50.1</v>
      </c>
      <c r="I214" s="176"/>
      <c r="J214" s="176"/>
      <c r="K214" s="176"/>
      <c r="L214" s="176"/>
      <c r="M214" s="176"/>
      <c r="N214" s="164"/>
      <c r="O214" s="172"/>
      <c r="P214" s="172"/>
      <c r="Q214" s="14"/>
      <c r="R214" s="14"/>
      <c r="S214" s="14"/>
      <c r="T214" s="14"/>
      <c r="U214" s="14"/>
      <c r="V214" s="14"/>
      <c r="W214" s="14"/>
      <c r="X214" s="14"/>
      <c r="Y214" s="14"/>
      <c r="Z214" s="14"/>
    </row>
    <row r="215" spans="1:26" x14ac:dyDescent="0.25">
      <c r="A215" s="95"/>
      <c r="B215" s="115"/>
      <c r="C215" s="171"/>
      <c r="D215" s="262"/>
      <c r="E215" s="165"/>
      <c r="F215" s="185"/>
      <c r="G215" s="186"/>
      <c r="H215" s="97"/>
      <c r="I215" s="176"/>
      <c r="J215" s="176"/>
      <c r="K215" s="176"/>
      <c r="L215" s="176"/>
      <c r="M215" s="176"/>
      <c r="N215" s="164"/>
      <c r="O215" s="172"/>
      <c r="P215" s="172"/>
      <c r="Q215" s="14"/>
      <c r="R215" s="14"/>
      <c r="S215" s="14"/>
      <c r="T215" s="14"/>
      <c r="U215" s="14"/>
      <c r="V215" s="14"/>
      <c r="W215" s="14"/>
      <c r="X215" s="14"/>
      <c r="Y215" s="14"/>
      <c r="Z215" s="14"/>
    </row>
    <row r="216" spans="1:26" ht="15" customHeight="1" x14ac:dyDescent="0.25">
      <c r="A216" s="278" t="s">
        <v>179</v>
      </c>
      <c r="B216" s="174" t="s">
        <v>129</v>
      </c>
      <c r="C216" s="171">
        <v>32.1</v>
      </c>
      <c r="D216" s="262">
        <v>37.700000000000003</v>
      </c>
      <c r="E216" s="165">
        <v>41.7</v>
      </c>
      <c r="F216" s="165">
        <v>33.1</v>
      </c>
      <c r="G216" s="173">
        <v>42.9</v>
      </c>
      <c r="H216" s="97">
        <v>39.299999999999997</v>
      </c>
      <c r="I216" s="176"/>
      <c r="J216" s="176"/>
      <c r="K216" s="176"/>
      <c r="L216" s="176"/>
      <c r="M216" s="176"/>
      <c r="N216" s="164"/>
      <c r="O216" s="172"/>
      <c r="P216" s="172"/>
      <c r="Q216" s="14"/>
      <c r="R216" s="14"/>
      <c r="S216" s="14"/>
      <c r="T216" s="14"/>
      <c r="U216" s="14"/>
      <c r="V216" s="14"/>
      <c r="W216" s="14"/>
      <c r="X216" s="14"/>
      <c r="Y216" s="14"/>
      <c r="Z216" s="14"/>
    </row>
    <row r="217" spans="1:26" x14ac:dyDescent="0.25">
      <c r="A217" s="278"/>
      <c r="B217" s="164" t="s">
        <v>130</v>
      </c>
      <c r="C217" s="171">
        <v>45.8</v>
      </c>
      <c r="D217" s="262">
        <v>44.4</v>
      </c>
      <c r="E217" s="165">
        <v>44.1</v>
      </c>
      <c r="F217" s="165">
        <v>47.4</v>
      </c>
      <c r="G217" s="173">
        <v>53.4</v>
      </c>
      <c r="H217" s="97">
        <v>49.6</v>
      </c>
      <c r="I217" s="176"/>
      <c r="J217" s="176"/>
      <c r="K217" s="176"/>
      <c r="L217" s="176"/>
      <c r="M217" s="176"/>
      <c r="N217" s="164"/>
      <c r="O217" s="172"/>
      <c r="P217" s="172"/>
      <c r="Q217" s="14"/>
      <c r="R217" s="14"/>
      <c r="S217" s="14"/>
      <c r="T217" s="14"/>
      <c r="U217" s="14"/>
      <c r="V217" s="14"/>
      <c r="W217" s="14"/>
      <c r="X217" s="14"/>
      <c r="Y217" s="14"/>
      <c r="Z217" s="14"/>
    </row>
    <row r="218" spans="1:26" x14ac:dyDescent="0.25">
      <c r="A218" s="95"/>
      <c r="B218" s="115"/>
      <c r="C218" s="171"/>
      <c r="D218" s="262"/>
      <c r="E218" s="165"/>
      <c r="F218" s="165"/>
      <c r="G218" s="173"/>
      <c r="H218" s="97"/>
      <c r="I218" s="176"/>
      <c r="J218" s="176"/>
      <c r="K218" s="176"/>
      <c r="L218" s="176"/>
      <c r="M218" s="176"/>
      <c r="N218" s="164"/>
      <c r="O218" s="172"/>
      <c r="P218" s="172"/>
      <c r="Q218" s="14"/>
      <c r="R218" s="14"/>
      <c r="S218" s="14"/>
      <c r="T218" s="14"/>
      <c r="U218" s="14"/>
      <c r="V218" s="14"/>
      <c r="W218" s="14"/>
      <c r="X218" s="14"/>
      <c r="Y218" s="14"/>
      <c r="Z218" s="14"/>
    </row>
    <row r="219" spans="1:26" ht="15" customHeight="1" x14ac:dyDescent="0.25">
      <c r="A219" s="276" t="s">
        <v>180</v>
      </c>
      <c r="B219" s="174" t="s">
        <v>129</v>
      </c>
      <c r="C219" s="171">
        <v>32.1</v>
      </c>
      <c r="D219" s="262">
        <v>31.5</v>
      </c>
      <c r="E219" s="165">
        <v>32.799999999999997</v>
      </c>
      <c r="F219" s="165">
        <v>33</v>
      </c>
      <c r="G219" s="173">
        <v>37.799999999999997</v>
      </c>
      <c r="H219" s="97">
        <v>30.9</v>
      </c>
      <c r="I219" s="176"/>
      <c r="J219" s="176"/>
      <c r="K219" s="176"/>
      <c r="L219" s="176"/>
      <c r="M219" s="176"/>
      <c r="N219" s="164"/>
      <c r="O219" s="172"/>
      <c r="P219" s="172"/>
      <c r="Q219" s="14"/>
      <c r="R219" s="14"/>
      <c r="S219" s="14"/>
      <c r="T219" s="14"/>
      <c r="U219" s="14"/>
      <c r="V219" s="14"/>
      <c r="W219" s="14"/>
      <c r="X219" s="14"/>
      <c r="Y219" s="14"/>
      <c r="Z219" s="14"/>
    </row>
    <row r="220" spans="1:26" x14ac:dyDescent="0.25">
      <c r="A220" s="276"/>
      <c r="B220" s="164" t="s">
        <v>130</v>
      </c>
      <c r="C220" s="171">
        <v>46.2</v>
      </c>
      <c r="D220" s="262">
        <v>45.2</v>
      </c>
      <c r="E220" s="165">
        <v>45.1</v>
      </c>
      <c r="F220" s="165">
        <v>47.9</v>
      </c>
      <c r="G220" s="173">
        <v>54.3</v>
      </c>
      <c r="H220" s="97">
        <v>50.7</v>
      </c>
      <c r="I220" s="176"/>
      <c r="J220" s="176"/>
      <c r="K220" s="176"/>
      <c r="L220" s="176"/>
      <c r="M220" s="176"/>
      <c r="N220" s="164"/>
      <c r="O220" s="172"/>
      <c r="P220" s="172"/>
      <c r="Q220" s="14"/>
      <c r="R220" s="14"/>
      <c r="S220" s="14"/>
      <c r="T220" s="14"/>
      <c r="U220" s="14"/>
      <c r="V220" s="14"/>
      <c r="W220" s="14"/>
      <c r="X220" s="14"/>
      <c r="Y220" s="14"/>
      <c r="Z220" s="14"/>
    </row>
    <row r="221" spans="1:26" x14ac:dyDescent="0.25">
      <c r="A221" s="95"/>
      <c r="B221" s="115"/>
      <c r="C221" s="171"/>
      <c r="D221" s="262"/>
      <c r="E221" s="165"/>
      <c r="F221" s="165"/>
      <c r="G221" s="173"/>
      <c r="H221" s="97"/>
      <c r="I221" s="176"/>
      <c r="J221" s="176"/>
      <c r="K221" s="176"/>
      <c r="L221" s="176"/>
      <c r="M221" s="176"/>
      <c r="N221" s="164"/>
      <c r="O221" s="172"/>
      <c r="P221" s="172"/>
      <c r="Q221" s="14"/>
      <c r="R221" s="14"/>
      <c r="S221" s="14"/>
      <c r="T221" s="14"/>
      <c r="U221" s="14"/>
      <c r="V221" s="14"/>
      <c r="W221" s="14"/>
      <c r="X221" s="14"/>
      <c r="Y221" s="14"/>
      <c r="Z221" s="14"/>
    </row>
    <row r="222" spans="1:26" ht="15" customHeight="1" x14ac:dyDescent="0.25">
      <c r="A222" s="274" t="s">
        <v>181</v>
      </c>
      <c r="B222" s="174" t="s">
        <v>129</v>
      </c>
      <c r="C222" s="171">
        <v>34.200000000000003</v>
      </c>
      <c r="D222" s="262">
        <v>32.799999999999997</v>
      </c>
      <c r="E222" s="165">
        <v>33.6</v>
      </c>
      <c r="F222" s="165">
        <v>33.200000000000003</v>
      </c>
      <c r="G222" s="173">
        <v>37.799999999999997</v>
      </c>
      <c r="H222" s="97">
        <v>33.6</v>
      </c>
      <c r="I222" s="176"/>
      <c r="J222" s="176"/>
      <c r="K222" s="176"/>
      <c r="L222" s="176"/>
      <c r="M222" s="176"/>
      <c r="N222" s="164"/>
      <c r="O222" s="172"/>
      <c r="P222" s="172"/>
      <c r="Q222" s="14"/>
      <c r="R222" s="14"/>
      <c r="S222" s="14"/>
      <c r="T222" s="14"/>
      <c r="U222" s="14"/>
      <c r="V222" s="14"/>
      <c r="W222" s="14"/>
      <c r="X222" s="14"/>
      <c r="Y222" s="14"/>
      <c r="Z222" s="14"/>
    </row>
    <row r="223" spans="1:26" x14ac:dyDescent="0.25">
      <c r="A223" s="274"/>
      <c r="B223" s="164" t="s">
        <v>130</v>
      </c>
      <c r="C223" s="171">
        <v>46.3</v>
      </c>
      <c r="D223" s="262">
        <v>45.2</v>
      </c>
      <c r="E223" s="165">
        <v>45.2</v>
      </c>
      <c r="F223" s="165">
        <v>48.3</v>
      </c>
      <c r="G223" s="173">
        <v>54.7</v>
      </c>
      <c r="H223" s="97">
        <v>50.9</v>
      </c>
      <c r="I223" s="176"/>
      <c r="J223" s="176"/>
      <c r="K223" s="176"/>
      <c r="L223" s="176"/>
      <c r="M223" s="176"/>
      <c r="N223" s="164"/>
      <c r="O223" s="172"/>
      <c r="P223" s="172"/>
      <c r="Q223" s="14"/>
      <c r="R223" s="14"/>
      <c r="S223" s="14"/>
      <c r="T223" s="14"/>
      <c r="U223" s="14"/>
      <c r="V223" s="14"/>
      <c r="W223" s="14"/>
      <c r="X223" s="14"/>
      <c r="Y223" s="14"/>
      <c r="Z223" s="14"/>
    </row>
    <row r="224" spans="1:26" x14ac:dyDescent="0.25">
      <c r="A224" s="95"/>
      <c r="B224" s="115"/>
      <c r="C224" s="171"/>
      <c r="D224" s="262"/>
      <c r="E224" s="165"/>
      <c r="F224" s="165"/>
      <c r="G224" s="173"/>
      <c r="H224" s="97"/>
      <c r="I224" s="176"/>
      <c r="J224" s="176"/>
      <c r="K224" s="176"/>
      <c r="L224" s="176"/>
      <c r="M224" s="176"/>
      <c r="N224" s="164"/>
      <c r="O224" s="172"/>
      <c r="P224" s="172"/>
      <c r="Q224" s="14"/>
      <c r="R224" s="14"/>
      <c r="S224" s="14"/>
      <c r="T224" s="14"/>
      <c r="U224" s="14"/>
      <c r="V224" s="14"/>
      <c r="W224" s="14"/>
      <c r="X224" s="14"/>
      <c r="Y224" s="14"/>
      <c r="Z224" s="14"/>
    </row>
    <row r="225" spans="1:26" ht="15" customHeight="1" x14ac:dyDescent="0.25">
      <c r="A225" s="274" t="s">
        <v>182</v>
      </c>
      <c r="B225" s="174" t="s">
        <v>129</v>
      </c>
      <c r="C225" s="171">
        <v>37.5</v>
      </c>
      <c r="D225" s="262">
        <v>36.200000000000003</v>
      </c>
      <c r="E225" s="165">
        <v>37.799999999999997</v>
      </c>
      <c r="F225" s="165">
        <v>38.200000000000003</v>
      </c>
      <c r="G225" s="173">
        <v>40.200000000000003</v>
      </c>
      <c r="H225" s="97">
        <v>37.1</v>
      </c>
      <c r="I225" s="176"/>
      <c r="J225" s="176"/>
      <c r="K225" s="176"/>
      <c r="L225" s="176"/>
      <c r="M225" s="176"/>
      <c r="N225" s="164"/>
      <c r="O225" s="172"/>
      <c r="P225" s="172"/>
      <c r="Q225" s="14"/>
      <c r="R225" s="14"/>
      <c r="S225" s="14"/>
      <c r="T225" s="14"/>
      <c r="U225" s="14"/>
      <c r="V225" s="14"/>
      <c r="W225" s="14"/>
      <c r="X225" s="14"/>
      <c r="Y225" s="14"/>
      <c r="Z225" s="14"/>
    </row>
    <row r="226" spans="1:26" x14ac:dyDescent="0.25">
      <c r="A226" s="274"/>
      <c r="B226" s="164" t="s">
        <v>130</v>
      </c>
      <c r="C226" s="171">
        <v>45.9</v>
      </c>
      <c r="D226" s="262">
        <v>44.8</v>
      </c>
      <c r="E226" s="165">
        <v>44.6</v>
      </c>
      <c r="F226" s="165">
        <v>47.6</v>
      </c>
      <c r="G226" s="173">
        <v>54.4</v>
      </c>
      <c r="H226" s="97">
        <v>50.6</v>
      </c>
      <c r="I226" s="176"/>
      <c r="J226" s="176"/>
      <c r="K226" s="176"/>
      <c r="L226" s="176"/>
      <c r="M226" s="176"/>
      <c r="N226" s="164"/>
      <c r="O226" s="172"/>
      <c r="P226" s="172"/>
      <c r="Q226" s="14"/>
      <c r="R226" s="14"/>
      <c r="S226" s="14"/>
      <c r="T226" s="14"/>
      <c r="U226" s="14"/>
      <c r="V226" s="14"/>
      <c r="W226" s="14"/>
      <c r="X226" s="14"/>
      <c r="Y226" s="14"/>
      <c r="Z226" s="14"/>
    </row>
    <row r="227" spans="1:26" x14ac:dyDescent="0.25">
      <c r="A227" s="95"/>
      <c r="B227" s="115"/>
      <c r="C227" s="171"/>
      <c r="D227" s="262"/>
      <c r="E227" s="165"/>
      <c r="F227" s="165"/>
      <c r="G227" s="173"/>
      <c r="H227" s="97"/>
      <c r="I227" s="176"/>
      <c r="J227" s="176"/>
      <c r="K227" s="176"/>
      <c r="L227" s="176"/>
      <c r="M227" s="176"/>
      <c r="N227" s="164"/>
      <c r="O227" s="172"/>
      <c r="P227" s="172"/>
      <c r="Q227" s="14"/>
      <c r="R227" s="14"/>
      <c r="S227" s="14"/>
      <c r="T227" s="14"/>
      <c r="U227" s="14"/>
      <c r="V227" s="14"/>
      <c r="W227" s="14"/>
      <c r="X227" s="14"/>
      <c r="Y227" s="14"/>
      <c r="Z227" s="14"/>
    </row>
    <row r="228" spans="1:26" x14ac:dyDescent="0.25">
      <c r="A228" s="95" t="s">
        <v>183</v>
      </c>
      <c r="B228" s="174" t="s">
        <v>129</v>
      </c>
      <c r="C228" s="171">
        <v>44.7</v>
      </c>
      <c r="D228" s="262">
        <v>43</v>
      </c>
      <c r="E228" s="165">
        <v>41.2</v>
      </c>
      <c r="F228" s="165">
        <v>46.3</v>
      </c>
      <c r="G228" s="173">
        <v>53.4</v>
      </c>
      <c r="H228" s="97">
        <v>46.5</v>
      </c>
      <c r="I228" s="176"/>
      <c r="J228" s="176"/>
      <c r="K228" s="176"/>
      <c r="L228" s="176"/>
      <c r="M228" s="176"/>
      <c r="N228" s="164"/>
      <c r="O228" s="172"/>
      <c r="P228" s="172"/>
      <c r="Q228" s="14"/>
      <c r="R228" s="14"/>
      <c r="S228" s="14"/>
      <c r="T228" s="14"/>
      <c r="U228" s="14"/>
      <c r="V228" s="14"/>
      <c r="W228" s="14"/>
      <c r="X228" s="14"/>
      <c r="Y228" s="14"/>
      <c r="Z228" s="14"/>
    </row>
    <row r="229" spans="1:26" x14ac:dyDescent="0.25">
      <c r="A229" s="96" t="s">
        <v>141</v>
      </c>
      <c r="B229" s="164" t="s">
        <v>130</v>
      </c>
      <c r="C229" s="171">
        <v>45.1</v>
      </c>
      <c r="D229" s="262">
        <v>44.3</v>
      </c>
      <c r="E229" s="165">
        <v>44.8</v>
      </c>
      <c r="F229" s="165">
        <v>46.7</v>
      </c>
      <c r="G229" s="173">
        <v>52.8</v>
      </c>
      <c r="H229" s="97">
        <v>49.8</v>
      </c>
      <c r="I229" s="176"/>
      <c r="J229" s="176"/>
      <c r="K229" s="176"/>
      <c r="L229" s="176"/>
      <c r="M229" s="176"/>
      <c r="N229" s="164"/>
      <c r="O229" s="172"/>
      <c r="P229" s="172"/>
      <c r="Q229" s="14"/>
      <c r="R229" s="14"/>
      <c r="S229" s="14"/>
      <c r="T229" s="14"/>
      <c r="U229" s="14"/>
      <c r="V229" s="14"/>
      <c r="W229" s="14"/>
      <c r="X229" s="14"/>
      <c r="Y229" s="14"/>
      <c r="Z229" s="14"/>
    </row>
    <row r="230" spans="1:26" x14ac:dyDescent="0.25">
      <c r="A230" s="95"/>
      <c r="B230" s="115"/>
      <c r="C230" s="171"/>
      <c r="D230" s="262"/>
      <c r="E230" s="165"/>
      <c r="F230" s="165"/>
      <c r="G230" s="173"/>
      <c r="H230" s="97"/>
      <c r="I230" s="176"/>
      <c r="J230" s="176"/>
      <c r="K230" s="176"/>
      <c r="L230" s="176"/>
      <c r="M230" s="176"/>
      <c r="N230" s="164"/>
      <c r="O230" s="172"/>
      <c r="P230" s="172"/>
      <c r="Q230" s="14"/>
      <c r="R230" s="14"/>
      <c r="S230" s="14"/>
      <c r="T230" s="14"/>
      <c r="U230" s="14"/>
      <c r="V230" s="14"/>
      <c r="W230" s="14"/>
      <c r="X230" s="14"/>
      <c r="Y230" s="14"/>
      <c r="Z230" s="14"/>
    </row>
    <row r="231" spans="1:26" ht="15" customHeight="1" x14ac:dyDescent="0.25">
      <c r="A231" s="92" t="s">
        <v>184</v>
      </c>
      <c r="B231" s="174" t="s">
        <v>129</v>
      </c>
      <c r="C231" s="171">
        <v>37.4</v>
      </c>
      <c r="D231" s="262">
        <v>36.1</v>
      </c>
      <c r="E231" s="165">
        <v>33.700000000000003</v>
      </c>
      <c r="F231" s="165">
        <v>38.299999999999997</v>
      </c>
      <c r="G231" s="173">
        <v>40.799999999999997</v>
      </c>
      <c r="H231" s="97">
        <v>38.1</v>
      </c>
      <c r="I231" s="176"/>
      <c r="J231" s="176"/>
      <c r="K231" s="176"/>
      <c r="L231" s="176"/>
      <c r="M231" s="176"/>
      <c r="N231" s="164"/>
      <c r="O231" s="172"/>
      <c r="P231" s="172"/>
      <c r="Q231" s="14"/>
      <c r="R231" s="14"/>
      <c r="S231" s="14"/>
      <c r="T231" s="14"/>
      <c r="U231" s="14"/>
      <c r="V231" s="14"/>
      <c r="W231" s="14"/>
      <c r="X231" s="14"/>
      <c r="Y231" s="14"/>
      <c r="Z231" s="14"/>
    </row>
    <row r="232" spans="1:26" x14ac:dyDescent="0.25">
      <c r="A232" s="93" t="s">
        <v>141</v>
      </c>
      <c r="B232" s="164" t="s">
        <v>130</v>
      </c>
      <c r="C232" s="171">
        <v>46.7</v>
      </c>
      <c r="D232" s="262">
        <v>45.6</v>
      </c>
      <c r="E232" s="165">
        <v>46.1</v>
      </c>
      <c r="F232" s="165">
        <v>48.3</v>
      </c>
      <c r="G232" s="173">
        <v>55.5</v>
      </c>
      <c r="H232" s="97">
        <v>51.4</v>
      </c>
      <c r="I232" s="176"/>
      <c r="J232" s="176"/>
      <c r="K232" s="176"/>
      <c r="L232" s="176"/>
      <c r="M232" s="176"/>
      <c r="N232" s="164"/>
      <c r="O232" s="172"/>
      <c r="P232" s="172"/>
      <c r="Q232" s="14"/>
      <c r="R232" s="14"/>
      <c r="S232" s="14"/>
      <c r="T232" s="14"/>
      <c r="U232" s="14"/>
      <c r="V232" s="14"/>
      <c r="W232" s="14"/>
      <c r="X232" s="14"/>
      <c r="Y232" s="14"/>
      <c r="Z232" s="14"/>
    </row>
    <row r="233" spans="1:26" x14ac:dyDescent="0.25">
      <c r="A233" s="95"/>
      <c r="B233" s="115"/>
      <c r="C233" s="171"/>
      <c r="D233" s="262"/>
      <c r="E233" s="165"/>
      <c r="F233" s="165"/>
      <c r="G233" s="173"/>
      <c r="H233" s="97"/>
      <c r="I233" s="176"/>
      <c r="J233" s="176"/>
      <c r="K233" s="176"/>
      <c r="L233" s="176"/>
      <c r="M233" s="176"/>
      <c r="N233" s="164"/>
      <c r="O233" s="172"/>
      <c r="P233" s="172"/>
      <c r="Q233" s="14"/>
      <c r="R233" s="14"/>
      <c r="S233" s="14"/>
      <c r="T233" s="14"/>
      <c r="U233" s="14"/>
      <c r="V233" s="14"/>
      <c r="W233" s="14"/>
      <c r="X233" s="14"/>
      <c r="Y233" s="14"/>
      <c r="Z233" s="14"/>
    </row>
    <row r="234" spans="1:26" ht="15" customHeight="1" x14ac:dyDescent="0.25">
      <c r="A234" s="274" t="s">
        <v>185</v>
      </c>
      <c r="B234" s="174" t="s">
        <v>129</v>
      </c>
      <c r="C234" s="171">
        <v>32.799999999999997</v>
      </c>
      <c r="D234" s="262">
        <v>34.299999999999997</v>
      </c>
      <c r="E234" s="165">
        <v>31.2</v>
      </c>
      <c r="F234" s="165">
        <v>38.6</v>
      </c>
      <c r="G234" s="173">
        <v>38.6</v>
      </c>
      <c r="H234" s="97">
        <v>36.4</v>
      </c>
      <c r="I234" s="176"/>
      <c r="J234" s="176"/>
      <c r="K234" s="176"/>
      <c r="L234" s="176"/>
      <c r="M234" s="176"/>
      <c r="N234" s="164"/>
      <c r="O234" s="172"/>
      <c r="P234" s="172"/>
      <c r="Q234" s="14"/>
      <c r="R234" s="14"/>
      <c r="S234" s="14"/>
      <c r="T234" s="14"/>
      <c r="U234" s="14"/>
      <c r="V234" s="14"/>
      <c r="W234" s="14"/>
      <c r="X234" s="14"/>
      <c r="Y234" s="14"/>
      <c r="Z234" s="14"/>
    </row>
    <row r="235" spans="1:26" x14ac:dyDescent="0.25">
      <c r="A235" s="274"/>
      <c r="B235" s="164" t="s">
        <v>130</v>
      </c>
      <c r="C235" s="171">
        <v>46.2</v>
      </c>
      <c r="D235" s="262">
        <v>44.9</v>
      </c>
      <c r="E235" s="165">
        <v>45.1</v>
      </c>
      <c r="F235" s="165">
        <v>47.3</v>
      </c>
      <c r="G235" s="173">
        <v>54</v>
      </c>
      <c r="H235" s="97">
        <v>50.1</v>
      </c>
      <c r="I235" s="176"/>
      <c r="J235" s="176"/>
      <c r="K235" s="176"/>
      <c r="L235" s="176"/>
      <c r="M235" s="176"/>
      <c r="N235" s="164"/>
      <c r="O235" s="172"/>
      <c r="P235" s="172"/>
      <c r="Q235" s="14"/>
      <c r="R235" s="14"/>
      <c r="S235" s="14"/>
      <c r="T235" s="14"/>
      <c r="U235" s="14"/>
      <c r="V235" s="14"/>
      <c r="W235" s="14"/>
      <c r="X235" s="14"/>
      <c r="Y235" s="14"/>
      <c r="Z235" s="14"/>
    </row>
    <row r="236" spans="1:26" x14ac:dyDescent="0.25">
      <c r="A236" s="95"/>
      <c r="B236" s="115"/>
      <c r="C236" s="171"/>
      <c r="D236" s="262"/>
      <c r="E236" s="165"/>
      <c r="F236" s="165"/>
      <c r="G236" s="173"/>
      <c r="H236" s="97"/>
      <c r="I236" s="176"/>
      <c r="J236" s="176"/>
      <c r="K236" s="176"/>
      <c r="L236" s="176"/>
      <c r="M236" s="176"/>
      <c r="N236" s="164"/>
      <c r="O236" s="172"/>
      <c r="P236" s="172"/>
      <c r="Q236" s="14"/>
      <c r="R236" s="14"/>
      <c r="S236" s="14"/>
      <c r="T236" s="14"/>
      <c r="U236" s="14"/>
      <c r="V236" s="14"/>
      <c r="W236" s="14"/>
      <c r="X236" s="14"/>
      <c r="Y236" s="14"/>
      <c r="Z236" s="14"/>
    </row>
    <row r="237" spans="1:26" ht="15" customHeight="1" x14ac:dyDescent="0.25">
      <c r="A237" s="274" t="s">
        <v>186</v>
      </c>
      <c r="B237" s="174" t="s">
        <v>129</v>
      </c>
      <c r="C237" s="171">
        <v>36.9</v>
      </c>
      <c r="D237" s="262">
        <v>37.299999999999997</v>
      </c>
      <c r="E237" s="165">
        <v>36.700000000000003</v>
      </c>
      <c r="F237" s="165">
        <v>37.4</v>
      </c>
      <c r="G237" s="173">
        <v>43</v>
      </c>
      <c r="H237" s="97">
        <v>36.200000000000003</v>
      </c>
      <c r="I237" s="176"/>
      <c r="J237" s="176"/>
      <c r="K237" s="176"/>
      <c r="L237" s="176"/>
      <c r="M237" s="176"/>
      <c r="N237" s="164"/>
      <c r="O237" s="172"/>
      <c r="P237" s="172"/>
      <c r="Q237" s="14"/>
      <c r="R237" s="14"/>
      <c r="S237" s="14"/>
      <c r="T237" s="14"/>
      <c r="U237" s="14"/>
      <c r="V237" s="14"/>
      <c r="W237" s="14"/>
      <c r="X237" s="14"/>
      <c r="Y237" s="14"/>
      <c r="Z237" s="14"/>
    </row>
    <row r="238" spans="1:26" x14ac:dyDescent="0.25">
      <c r="A238" s="274"/>
      <c r="B238" s="164" t="s">
        <v>130</v>
      </c>
      <c r="C238" s="171">
        <v>46.9</v>
      </c>
      <c r="D238" s="262">
        <v>45.5</v>
      </c>
      <c r="E238" s="165">
        <v>45.6</v>
      </c>
      <c r="F238" s="165">
        <v>48.5</v>
      </c>
      <c r="G238" s="173">
        <v>54.9</v>
      </c>
      <c r="H238" s="97">
        <v>51.7</v>
      </c>
      <c r="I238" s="176"/>
      <c r="J238" s="176"/>
      <c r="K238" s="176"/>
      <c r="L238" s="176"/>
      <c r="M238" s="176"/>
      <c r="N238" s="164"/>
      <c r="O238" s="172"/>
      <c r="P238" s="172"/>
      <c r="Q238" s="14"/>
      <c r="R238" s="14"/>
      <c r="S238" s="14"/>
      <c r="T238" s="14"/>
      <c r="U238" s="14"/>
      <c r="V238" s="14"/>
      <c r="W238" s="14"/>
      <c r="X238" s="14"/>
      <c r="Y238" s="14"/>
      <c r="Z238" s="14"/>
    </row>
    <row r="239" spans="1:26" x14ac:dyDescent="0.25">
      <c r="A239" s="95"/>
      <c r="B239" s="114"/>
      <c r="C239" s="171"/>
      <c r="D239" s="262"/>
      <c r="E239" s="165"/>
      <c r="F239" s="165"/>
      <c r="G239" s="173"/>
      <c r="H239" s="97"/>
      <c r="I239" s="176"/>
      <c r="J239" s="176"/>
      <c r="K239" s="176"/>
      <c r="L239" s="176"/>
      <c r="M239" s="176"/>
      <c r="N239" s="164"/>
      <c r="O239" s="172"/>
      <c r="P239" s="172"/>
      <c r="Q239" s="14"/>
      <c r="R239" s="14"/>
      <c r="S239" s="14"/>
      <c r="T239" s="14"/>
      <c r="U239" s="14"/>
      <c r="V239" s="14"/>
      <c r="W239" s="14"/>
      <c r="X239" s="14"/>
      <c r="Y239" s="14"/>
      <c r="Z239" s="14"/>
    </row>
    <row r="240" spans="1:26" x14ac:dyDescent="0.25">
      <c r="A240" s="95" t="s">
        <v>187</v>
      </c>
      <c r="B240" s="174" t="s">
        <v>129</v>
      </c>
      <c r="C240" s="157" t="s">
        <v>94</v>
      </c>
      <c r="D240" s="264" t="s">
        <v>94</v>
      </c>
      <c r="E240" s="11" t="s">
        <v>94</v>
      </c>
      <c r="F240" s="165">
        <v>31.6</v>
      </c>
      <c r="G240" s="173">
        <v>29.4</v>
      </c>
      <c r="H240" s="97">
        <v>29.8</v>
      </c>
      <c r="I240" s="176"/>
      <c r="J240" s="176"/>
      <c r="K240" s="176"/>
      <c r="L240" s="176"/>
      <c r="M240" s="176"/>
      <c r="N240" s="164"/>
      <c r="O240" s="172"/>
      <c r="P240" s="172"/>
      <c r="Q240" s="14"/>
      <c r="R240" s="14"/>
      <c r="S240" s="14"/>
      <c r="T240" s="14"/>
      <c r="U240" s="14"/>
      <c r="V240" s="14"/>
      <c r="W240" s="14"/>
      <c r="X240" s="14"/>
      <c r="Y240" s="14"/>
      <c r="Z240" s="14"/>
    </row>
    <row r="241" spans="1:26" x14ac:dyDescent="0.25">
      <c r="A241" s="96" t="s">
        <v>141</v>
      </c>
      <c r="B241" s="164" t="s">
        <v>130</v>
      </c>
      <c r="C241" s="157" t="s">
        <v>97</v>
      </c>
      <c r="D241" s="264" t="s">
        <v>97</v>
      </c>
      <c r="E241" s="11" t="s">
        <v>97</v>
      </c>
      <c r="F241" s="165">
        <v>46.9</v>
      </c>
      <c r="G241" s="173">
        <v>53.3</v>
      </c>
      <c r="H241" s="97">
        <v>49.5</v>
      </c>
      <c r="I241" s="176"/>
      <c r="J241" s="176"/>
      <c r="K241" s="176"/>
      <c r="L241" s="176"/>
      <c r="M241" s="176"/>
      <c r="N241" s="164"/>
      <c r="O241" s="172"/>
      <c r="P241" s="172"/>
      <c r="Q241" s="14"/>
      <c r="R241" s="14"/>
      <c r="S241" s="14"/>
      <c r="T241" s="14"/>
      <c r="U241" s="14"/>
      <c r="V241" s="14"/>
      <c r="W241" s="14"/>
      <c r="X241" s="14"/>
      <c r="Y241" s="14"/>
      <c r="Z241" s="14"/>
    </row>
    <row r="242" spans="1:26" x14ac:dyDescent="0.25">
      <c r="A242" s="95"/>
      <c r="B242" s="115"/>
      <c r="C242" s="157" t="s">
        <v>100</v>
      </c>
      <c r="D242" s="264" t="s">
        <v>100</v>
      </c>
      <c r="E242" s="11" t="s">
        <v>100</v>
      </c>
      <c r="F242" s="165"/>
      <c r="G242" s="173"/>
      <c r="H242" s="97"/>
      <c r="I242" s="176"/>
      <c r="J242" s="176"/>
      <c r="K242" s="176"/>
      <c r="L242" s="176"/>
      <c r="M242" s="176"/>
      <c r="N242" s="164"/>
      <c r="O242" s="172"/>
      <c r="P242" s="172"/>
      <c r="Q242" s="14"/>
      <c r="R242" s="14"/>
      <c r="S242" s="14"/>
      <c r="T242" s="14"/>
      <c r="U242" s="14"/>
      <c r="V242" s="14"/>
      <c r="W242" s="14"/>
      <c r="X242" s="14"/>
      <c r="Y242" s="14"/>
      <c r="Z242" s="14"/>
    </row>
    <row r="243" spans="1:26" x14ac:dyDescent="0.25">
      <c r="A243" s="95" t="s">
        <v>188</v>
      </c>
      <c r="B243" s="174" t="s">
        <v>129</v>
      </c>
      <c r="C243" s="171">
        <v>33.799999999999997</v>
      </c>
      <c r="D243" s="262">
        <v>36.6</v>
      </c>
      <c r="E243" s="165">
        <v>38.700000000000003</v>
      </c>
      <c r="F243" s="165">
        <v>33.5</v>
      </c>
      <c r="G243" s="173">
        <v>43</v>
      </c>
      <c r="H243" s="97">
        <v>41.5</v>
      </c>
      <c r="I243" s="176"/>
      <c r="J243" s="176"/>
      <c r="K243" s="176"/>
      <c r="L243" s="176"/>
      <c r="M243" s="176"/>
      <c r="N243" s="164"/>
      <c r="O243" s="172"/>
      <c r="P243" s="172"/>
      <c r="Q243" s="14"/>
      <c r="R243" s="14"/>
      <c r="S243" s="14"/>
      <c r="T243" s="14"/>
      <c r="U243" s="14"/>
      <c r="V243" s="14"/>
      <c r="W243" s="14"/>
      <c r="X243" s="14"/>
      <c r="Y243" s="14"/>
      <c r="Z243" s="14"/>
    </row>
    <row r="244" spans="1:26" x14ac:dyDescent="0.25">
      <c r="A244" s="96" t="s">
        <v>141</v>
      </c>
      <c r="B244" s="164" t="s">
        <v>130</v>
      </c>
      <c r="C244" s="171">
        <v>46.3</v>
      </c>
      <c r="D244" s="262">
        <v>44.8</v>
      </c>
      <c r="E244" s="165">
        <v>44.7</v>
      </c>
      <c r="F244" s="165">
        <v>48</v>
      </c>
      <c r="G244" s="173">
        <v>53.8</v>
      </c>
      <c r="H244" s="97">
        <v>49.8</v>
      </c>
      <c r="I244" s="176"/>
      <c r="J244" s="176"/>
      <c r="K244" s="176"/>
      <c r="L244" s="176"/>
      <c r="M244" s="176"/>
      <c r="N244" s="164"/>
      <c r="O244" s="172"/>
      <c r="P244" s="172"/>
      <c r="Q244" s="14"/>
      <c r="R244" s="14"/>
      <c r="S244" s="14"/>
      <c r="T244" s="14"/>
      <c r="U244" s="14"/>
      <c r="V244" s="14"/>
      <c r="W244" s="14"/>
      <c r="X244" s="14"/>
      <c r="Y244" s="14"/>
      <c r="Z244" s="14"/>
    </row>
    <row r="245" spans="1:26" x14ac:dyDescent="0.25">
      <c r="A245" s="164"/>
      <c r="B245" s="175"/>
      <c r="C245" s="171"/>
      <c r="D245" s="262"/>
      <c r="E245" s="165"/>
      <c r="F245" s="165"/>
      <c r="G245" s="173"/>
      <c r="H245" s="176"/>
      <c r="I245" s="176"/>
      <c r="J245" s="175"/>
      <c r="K245" s="176"/>
      <c r="L245" s="173"/>
      <c r="M245" s="165"/>
      <c r="N245" s="14"/>
      <c r="O245" s="14"/>
      <c r="P245" s="14"/>
      <c r="Q245" s="14"/>
      <c r="R245" s="14"/>
      <c r="S245" s="14"/>
      <c r="T245" s="14"/>
      <c r="U245" s="14"/>
      <c r="V245" s="14"/>
      <c r="W245" s="14"/>
      <c r="X245" s="14"/>
      <c r="Y245" s="14"/>
      <c r="Z245" s="14"/>
    </row>
    <row r="246" spans="1:26" ht="15.75" thickBot="1" x14ac:dyDescent="0.3">
      <c r="A246" s="188"/>
      <c r="B246" s="189"/>
      <c r="C246" s="190"/>
      <c r="D246" s="193"/>
      <c r="E246" s="191"/>
      <c r="F246" s="191"/>
      <c r="G246" s="191"/>
      <c r="H246" s="17"/>
      <c r="I246" s="192"/>
      <c r="J246" s="189"/>
      <c r="K246" s="192"/>
      <c r="L246" s="191"/>
      <c r="M246" s="193"/>
      <c r="N246" s="17"/>
      <c r="O246" s="17"/>
      <c r="P246" s="17"/>
      <c r="Q246" s="17"/>
      <c r="R246" s="17"/>
      <c r="S246" s="17"/>
      <c r="T246" s="17"/>
      <c r="U246" s="17"/>
      <c r="V246" s="17"/>
      <c r="W246" s="17"/>
      <c r="X246" s="17"/>
      <c r="Y246" s="17"/>
      <c r="Z246" s="17"/>
    </row>
    <row r="247" spans="1:26" x14ac:dyDescent="0.25">
      <c r="A247" s="164" t="s">
        <v>189</v>
      </c>
      <c r="B247" s="164"/>
      <c r="C247" s="173"/>
      <c r="D247" s="173"/>
      <c r="E247" s="173"/>
      <c r="F247" s="173"/>
      <c r="G247" s="173"/>
      <c r="H247" s="164"/>
      <c r="I247" s="14"/>
      <c r="J247" s="14"/>
      <c r="K247" s="14"/>
      <c r="L247" s="14"/>
      <c r="M247" s="60"/>
      <c r="N247" s="14"/>
      <c r="O247" s="14"/>
      <c r="P247" s="14"/>
      <c r="Q247" s="14"/>
      <c r="R247" s="14"/>
      <c r="S247" s="14"/>
      <c r="T247" s="14"/>
      <c r="U247" s="14"/>
      <c r="V247" s="14"/>
      <c r="W247" s="14"/>
      <c r="X247" s="14"/>
      <c r="Y247" s="14"/>
      <c r="Z247" s="14"/>
    </row>
    <row r="248" spans="1:26" x14ac:dyDescent="0.25">
      <c r="A248" s="164" t="s">
        <v>190</v>
      </c>
      <c r="B248" s="164"/>
      <c r="C248" s="173"/>
      <c r="D248" s="173"/>
      <c r="E248" s="173"/>
      <c r="F248" s="173"/>
      <c r="G248" s="173"/>
      <c r="H248" s="164"/>
      <c r="I248" s="14"/>
      <c r="J248" s="14"/>
      <c r="K248" s="14"/>
      <c r="L248" s="14"/>
      <c r="M248" s="14"/>
      <c r="N248" s="14"/>
      <c r="O248" s="14"/>
      <c r="P248" s="14"/>
      <c r="Q248" s="14"/>
      <c r="R248" s="14"/>
      <c r="S248" s="14"/>
      <c r="T248" s="14"/>
      <c r="U248" s="14"/>
      <c r="V248" s="14"/>
      <c r="W248" s="14"/>
      <c r="X248" s="14"/>
      <c r="Y248" s="14"/>
      <c r="Z248" s="14"/>
    </row>
    <row r="249" spans="1:26" x14ac:dyDescent="0.25">
      <c r="A249" s="265" t="s">
        <v>345</v>
      </c>
      <c r="B249" s="164"/>
      <c r="C249" s="173"/>
      <c r="D249" s="173"/>
      <c r="E249" s="173"/>
      <c r="F249" s="173"/>
      <c r="G249" s="173"/>
      <c r="H249" s="164"/>
      <c r="I249" s="14"/>
      <c r="J249" s="14"/>
      <c r="K249" s="14"/>
      <c r="L249" s="14"/>
      <c r="M249" s="14"/>
      <c r="N249" s="14"/>
      <c r="O249" s="14"/>
      <c r="P249" s="14"/>
      <c r="Q249" s="14"/>
      <c r="R249" s="14"/>
      <c r="S249" s="14"/>
      <c r="T249" s="14"/>
      <c r="U249" s="14"/>
      <c r="V249" s="14"/>
      <c r="W249" s="14"/>
      <c r="X249" s="14"/>
      <c r="Y249" s="14"/>
      <c r="Z249" s="14"/>
    </row>
    <row r="250" spans="1:26" x14ac:dyDescent="0.25">
      <c r="A250" s="164" t="s">
        <v>191</v>
      </c>
      <c r="B250" s="15"/>
      <c r="C250" s="173"/>
      <c r="D250" s="173"/>
      <c r="E250" s="173"/>
      <c r="F250" s="173"/>
      <c r="G250" s="173"/>
      <c r="H250" s="164"/>
      <c r="I250" s="14"/>
      <c r="J250" s="14"/>
      <c r="K250" s="14"/>
      <c r="L250" s="14"/>
      <c r="M250" s="14"/>
      <c r="N250" s="14"/>
      <c r="O250" s="14"/>
      <c r="P250" s="14"/>
      <c r="Q250" s="14"/>
      <c r="R250" s="14"/>
      <c r="S250" s="14"/>
      <c r="T250" s="14"/>
      <c r="U250" s="14"/>
      <c r="V250" s="14"/>
      <c r="W250" s="14"/>
      <c r="X250" s="14"/>
      <c r="Y250" s="14"/>
      <c r="Z250" s="14"/>
    </row>
    <row r="251" spans="1:26" x14ac:dyDescent="0.25">
      <c r="A251" s="164" t="s">
        <v>192</v>
      </c>
      <c r="B251" s="164"/>
      <c r="C251" s="173"/>
      <c r="D251" s="173"/>
      <c r="E251" s="173"/>
      <c r="F251" s="173"/>
      <c r="G251" s="173"/>
      <c r="H251" s="164"/>
      <c r="I251" s="14"/>
      <c r="J251" s="14"/>
      <c r="K251" s="14"/>
      <c r="L251" s="14"/>
      <c r="M251" s="14"/>
      <c r="N251" s="14"/>
      <c r="O251" s="14"/>
      <c r="P251" s="14"/>
      <c r="Q251" s="14"/>
      <c r="R251" s="14"/>
      <c r="S251" s="14"/>
      <c r="T251" s="14"/>
      <c r="U251" s="14"/>
      <c r="V251" s="14"/>
      <c r="W251" s="14"/>
      <c r="X251" s="14"/>
      <c r="Y251" s="14"/>
      <c r="Z251" s="14"/>
    </row>
    <row r="252" spans="1:26" x14ac:dyDescent="0.25">
      <c r="A252" s="194" t="s">
        <v>193</v>
      </c>
      <c r="B252" s="14"/>
      <c r="C252" s="173"/>
      <c r="D252" s="173"/>
      <c r="E252" s="173"/>
      <c r="F252" s="173"/>
      <c r="G252" s="173"/>
      <c r="H252" s="164"/>
      <c r="I252" s="14"/>
      <c r="J252" s="60"/>
      <c r="K252" s="87"/>
      <c r="L252" s="60"/>
      <c r="M252" s="14"/>
      <c r="N252" s="14"/>
      <c r="O252" s="14"/>
      <c r="P252" s="14"/>
      <c r="Q252" s="14"/>
      <c r="R252" s="14"/>
      <c r="S252" s="14"/>
      <c r="T252" s="14"/>
      <c r="U252" s="14"/>
      <c r="V252" s="14"/>
      <c r="W252" s="14"/>
      <c r="X252" s="14"/>
      <c r="Y252" s="14"/>
      <c r="Z252" s="14"/>
    </row>
    <row r="253" spans="1:26" ht="12.75" customHeight="1" x14ac:dyDescent="0.2">
      <c r="A253" s="275" t="s">
        <v>194</v>
      </c>
      <c r="B253" s="275"/>
      <c r="C253" s="275"/>
      <c r="D253" s="275"/>
      <c r="E253" s="275"/>
      <c r="F253" s="275"/>
      <c r="G253" s="275"/>
      <c r="H253" s="275"/>
      <c r="I253" s="275"/>
      <c r="J253" s="275"/>
      <c r="K253" s="275"/>
      <c r="L253" s="275"/>
      <c r="M253" s="275"/>
      <c r="N253" s="275"/>
      <c r="O253" s="275"/>
      <c r="P253" s="275"/>
      <c r="Q253" s="275"/>
      <c r="R253" s="275"/>
      <c r="S253" s="275"/>
      <c r="T253" s="275"/>
      <c r="U253" s="275"/>
      <c r="V253" s="275"/>
      <c r="W253" s="275"/>
      <c r="X253" s="275"/>
      <c r="Y253" s="275"/>
      <c r="Z253" s="275"/>
    </row>
    <row r="254" spans="1:26" ht="12.75" customHeight="1" x14ac:dyDescent="0.2">
      <c r="A254" s="275"/>
      <c r="B254" s="275"/>
      <c r="C254" s="275"/>
      <c r="D254" s="275"/>
      <c r="E254" s="275"/>
      <c r="F254" s="275"/>
      <c r="G254" s="275"/>
      <c r="H254" s="275"/>
      <c r="I254" s="275"/>
      <c r="J254" s="275"/>
      <c r="K254" s="275"/>
      <c r="L254" s="275"/>
      <c r="M254" s="275"/>
      <c r="N254" s="275"/>
      <c r="O254" s="275"/>
      <c r="P254" s="275"/>
      <c r="Q254" s="275"/>
      <c r="R254" s="275"/>
      <c r="S254" s="275"/>
      <c r="T254" s="275"/>
      <c r="U254" s="275"/>
      <c r="V254" s="275"/>
      <c r="W254" s="275"/>
      <c r="X254" s="275"/>
      <c r="Y254" s="275"/>
      <c r="Z254" s="275"/>
    </row>
    <row r="255" spans="1:26" ht="12.75" customHeight="1" x14ac:dyDescent="0.2">
      <c r="A255" s="275"/>
      <c r="B255" s="275"/>
      <c r="C255" s="275"/>
      <c r="D255" s="275"/>
      <c r="E255" s="275"/>
      <c r="F255" s="275"/>
      <c r="G255" s="275"/>
      <c r="H255" s="275"/>
      <c r="I255" s="275"/>
      <c r="J255" s="275"/>
      <c r="K255" s="275"/>
      <c r="L255" s="275"/>
      <c r="M255" s="275"/>
      <c r="N255" s="275"/>
      <c r="O255" s="275"/>
      <c r="P255" s="275"/>
      <c r="Q255" s="275"/>
      <c r="R255" s="275"/>
      <c r="S255" s="275"/>
      <c r="T255" s="275"/>
      <c r="U255" s="275"/>
      <c r="V255" s="275"/>
      <c r="W255" s="275"/>
      <c r="X255" s="275"/>
      <c r="Y255" s="275"/>
      <c r="Z255" s="275"/>
    </row>
    <row r="256" spans="1:26" ht="12.75" customHeight="1" x14ac:dyDescent="0.2">
      <c r="A256" s="275"/>
      <c r="B256" s="275"/>
      <c r="C256" s="275"/>
      <c r="D256" s="275"/>
      <c r="E256" s="275"/>
      <c r="F256" s="275"/>
      <c r="G256" s="275"/>
      <c r="H256" s="275"/>
      <c r="I256" s="275"/>
      <c r="J256" s="275"/>
      <c r="K256" s="275"/>
      <c r="L256" s="275"/>
      <c r="M256" s="275"/>
      <c r="N256" s="275"/>
      <c r="O256" s="275"/>
      <c r="P256" s="275"/>
      <c r="Q256" s="275"/>
      <c r="R256" s="275"/>
      <c r="S256" s="275"/>
      <c r="T256" s="275"/>
      <c r="U256" s="275"/>
      <c r="V256" s="275"/>
      <c r="W256" s="275"/>
      <c r="X256" s="275"/>
      <c r="Y256" s="275"/>
      <c r="Z256" s="275"/>
    </row>
    <row r="257" spans="1:26" ht="12.95" customHeight="1" x14ac:dyDescent="0.2">
      <c r="A257" s="275"/>
      <c r="B257" s="275"/>
      <c r="C257" s="275"/>
      <c r="D257" s="275"/>
      <c r="E257" s="275"/>
      <c r="F257" s="275"/>
      <c r="G257" s="275"/>
      <c r="H257" s="275"/>
      <c r="I257" s="275"/>
      <c r="J257" s="275"/>
      <c r="K257" s="275"/>
      <c r="L257" s="275"/>
      <c r="M257" s="275"/>
      <c r="N257" s="275"/>
      <c r="O257" s="275"/>
      <c r="P257" s="275"/>
      <c r="Q257" s="275"/>
      <c r="R257" s="275"/>
      <c r="S257" s="275"/>
      <c r="T257" s="275"/>
      <c r="U257" s="275"/>
      <c r="V257" s="275"/>
      <c r="W257" s="275"/>
      <c r="X257" s="275"/>
      <c r="Y257" s="275"/>
      <c r="Z257" s="275"/>
    </row>
    <row r="258" spans="1:26" ht="14.1" customHeight="1" x14ac:dyDescent="0.2">
      <c r="A258" s="275"/>
      <c r="B258" s="275"/>
      <c r="C258" s="275"/>
      <c r="D258" s="275"/>
      <c r="E258" s="275"/>
      <c r="F258" s="275"/>
      <c r="G258" s="275"/>
      <c r="H258" s="275"/>
      <c r="I258" s="275"/>
      <c r="J258" s="275"/>
      <c r="K258" s="275"/>
      <c r="L258" s="275"/>
      <c r="M258" s="275"/>
      <c r="N258" s="275"/>
      <c r="O258" s="275"/>
      <c r="P258" s="275"/>
      <c r="Q258" s="275"/>
      <c r="R258" s="275"/>
      <c r="S258" s="275"/>
      <c r="T258" s="275"/>
      <c r="U258" s="275"/>
      <c r="V258" s="275"/>
      <c r="W258" s="275"/>
      <c r="X258" s="275"/>
      <c r="Y258" s="275"/>
      <c r="Z258" s="275"/>
    </row>
    <row r="259" spans="1:26" ht="14.1" customHeight="1" x14ac:dyDescent="0.2">
      <c r="A259" s="275"/>
      <c r="B259" s="275"/>
      <c r="C259" s="275"/>
      <c r="D259" s="275"/>
      <c r="E259" s="275"/>
      <c r="F259" s="275"/>
      <c r="G259" s="275"/>
      <c r="H259" s="275"/>
      <c r="I259" s="275"/>
      <c r="J259" s="275"/>
      <c r="K259" s="275"/>
      <c r="L259" s="275"/>
      <c r="M259" s="275"/>
      <c r="N259" s="275"/>
      <c r="O259" s="275"/>
      <c r="P259" s="275"/>
      <c r="Q259" s="275"/>
      <c r="R259" s="275"/>
      <c r="S259" s="275"/>
      <c r="T259" s="275"/>
      <c r="U259" s="275"/>
      <c r="V259" s="275"/>
      <c r="W259" s="275"/>
      <c r="X259" s="275"/>
      <c r="Y259" s="275"/>
      <c r="Z259" s="275"/>
    </row>
    <row r="260" spans="1:26" ht="14.1" customHeight="1" x14ac:dyDescent="0.2">
      <c r="A260" s="275"/>
      <c r="B260" s="275"/>
      <c r="C260" s="275"/>
      <c r="D260" s="275"/>
      <c r="E260" s="275"/>
      <c r="F260" s="275"/>
      <c r="G260" s="275"/>
      <c r="H260" s="275"/>
      <c r="I260" s="275"/>
      <c r="J260" s="275"/>
      <c r="K260" s="275"/>
      <c r="L260" s="275"/>
      <c r="M260" s="275"/>
      <c r="N260" s="275"/>
      <c r="O260" s="275"/>
      <c r="P260" s="275"/>
      <c r="Q260" s="275"/>
      <c r="R260" s="275"/>
      <c r="S260" s="275"/>
      <c r="T260" s="275"/>
      <c r="U260" s="275"/>
      <c r="V260" s="275"/>
      <c r="W260" s="275"/>
      <c r="X260" s="275"/>
      <c r="Y260" s="275"/>
      <c r="Z260" s="275"/>
    </row>
    <row r="261" spans="1:26" ht="14.1" customHeight="1" x14ac:dyDescent="0.2">
      <c r="A261" s="275"/>
      <c r="B261" s="275"/>
      <c r="C261" s="275"/>
      <c r="D261" s="275"/>
      <c r="E261" s="275"/>
      <c r="F261" s="275"/>
      <c r="G261" s="275"/>
      <c r="H261" s="275"/>
      <c r="I261" s="275"/>
      <c r="J261" s="275"/>
      <c r="K261" s="275"/>
      <c r="L261" s="275"/>
      <c r="M261" s="275"/>
      <c r="N261" s="275"/>
      <c r="O261" s="275"/>
      <c r="P261" s="275"/>
      <c r="Q261" s="275"/>
      <c r="R261" s="275"/>
      <c r="S261" s="275"/>
      <c r="T261" s="275"/>
      <c r="U261" s="275"/>
      <c r="V261" s="275"/>
      <c r="W261" s="275"/>
      <c r="X261" s="275"/>
      <c r="Y261" s="275"/>
      <c r="Z261" s="275"/>
    </row>
    <row r="262" spans="1:26" x14ac:dyDescent="0.25">
      <c r="J262"/>
      <c r="K262"/>
      <c r="L262"/>
    </row>
    <row r="263" spans="1:26" x14ac:dyDescent="0.25">
      <c r="J263"/>
      <c r="K263"/>
      <c r="L263"/>
    </row>
    <row r="264" spans="1:26" x14ac:dyDescent="0.25">
      <c r="J264"/>
      <c r="K264"/>
      <c r="L264"/>
    </row>
    <row r="265" spans="1:26" x14ac:dyDescent="0.25">
      <c r="J265"/>
      <c r="K265"/>
      <c r="L265"/>
    </row>
    <row r="266" spans="1:26" x14ac:dyDescent="0.25">
      <c r="J266"/>
      <c r="K266"/>
      <c r="L266"/>
    </row>
    <row r="267" spans="1:26" x14ac:dyDescent="0.25">
      <c r="J267"/>
      <c r="K267"/>
      <c r="L267"/>
    </row>
    <row r="268" spans="1:26" x14ac:dyDescent="0.25">
      <c r="J268"/>
      <c r="K268"/>
      <c r="L268"/>
    </row>
    <row r="269" spans="1:26" x14ac:dyDescent="0.25">
      <c r="J269"/>
      <c r="K269"/>
      <c r="L269"/>
    </row>
    <row r="270" spans="1:26" x14ac:dyDescent="0.25">
      <c r="J270"/>
      <c r="K270"/>
      <c r="L270"/>
    </row>
    <row r="271" spans="1:26" x14ac:dyDescent="0.25">
      <c r="J271"/>
      <c r="K271"/>
      <c r="L271"/>
    </row>
    <row r="272" spans="1:26" x14ac:dyDescent="0.25">
      <c r="J272"/>
      <c r="K272"/>
      <c r="L272"/>
    </row>
    <row r="273" ht="15.75" customHeight="1" x14ac:dyDescent="0.25"/>
  </sheetData>
  <mergeCells count="11">
    <mergeCell ref="C6:Z6"/>
    <mergeCell ref="A198:A199"/>
    <mergeCell ref="A207:A208"/>
    <mergeCell ref="A213:A214"/>
    <mergeCell ref="A216:A217"/>
    <mergeCell ref="A237:A238"/>
    <mergeCell ref="A253:Z261"/>
    <mergeCell ref="A219:A220"/>
    <mergeCell ref="A222:A223"/>
    <mergeCell ref="A225:A226"/>
    <mergeCell ref="A234:A235"/>
  </mergeCells>
  <phoneticPr fontId="47"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67"/>
  <sheetViews>
    <sheetView zoomScale="90" zoomScaleNormal="90" workbookViewId="0">
      <pane ySplit="9" topLeftCell="A10" activePane="bottomLeft" state="frozen"/>
      <selection pane="bottomLeft"/>
    </sheetView>
  </sheetViews>
  <sheetFormatPr defaultColWidth="9.33203125" defaultRowHeight="12.75" x14ac:dyDescent="0.2"/>
  <cols>
    <col min="1" max="1" width="35.5" customWidth="1"/>
    <col min="2" max="2" width="66.6640625" customWidth="1"/>
    <col min="3" max="3" width="18.33203125" customWidth="1"/>
    <col min="4" max="4" width="6.1640625" customWidth="1"/>
    <col min="5" max="5" width="21.6640625" style="10" customWidth="1"/>
    <col min="6" max="6" width="1.5" customWidth="1"/>
    <col min="7" max="7" width="24.83203125" customWidth="1"/>
    <col min="8" max="8" width="2.6640625" customWidth="1"/>
    <col min="9" max="9" width="29.5" customWidth="1"/>
    <col min="10" max="10" width="8.83203125" style="120"/>
    <col min="11" max="12" width="9.33203125" style="120"/>
    <col min="13" max="13" width="8.83203125" style="120" customWidth="1"/>
    <col min="14" max="24" width="9.33203125" style="120"/>
  </cols>
  <sheetData>
    <row r="1" spans="1:24" s="120" customFormat="1" ht="21" x14ac:dyDescent="0.35">
      <c r="A1" s="119" t="s">
        <v>0</v>
      </c>
      <c r="E1" s="125"/>
    </row>
    <row r="2" spans="1:24" s="120" customFormat="1" ht="15" x14ac:dyDescent="0.25">
      <c r="A2" s="160" t="s">
        <v>287</v>
      </c>
      <c r="E2" s="125"/>
    </row>
    <row r="3" spans="1:24" s="120" customFormat="1" ht="15" x14ac:dyDescent="0.25">
      <c r="A3" s="160" t="s">
        <v>1</v>
      </c>
      <c r="B3" s="122"/>
      <c r="E3" s="125"/>
    </row>
    <row r="4" spans="1:24" s="120" customFormat="1" ht="11.25" customHeight="1" x14ac:dyDescent="0.25">
      <c r="B4" s="122"/>
      <c r="E4" s="125"/>
    </row>
    <row r="5" spans="1:24" ht="33.75" customHeight="1" x14ac:dyDescent="0.25">
      <c r="A5" s="161"/>
      <c r="B5" s="1"/>
      <c r="C5" s="302" t="s">
        <v>277</v>
      </c>
      <c r="D5" s="277"/>
      <c r="E5" s="277"/>
      <c r="F5" s="277"/>
      <c r="G5" s="277"/>
      <c r="H5" s="277"/>
      <c r="I5" s="277"/>
    </row>
    <row r="6" spans="1:24" ht="33.75" customHeight="1" x14ac:dyDescent="0.25">
      <c r="A6" s="164"/>
      <c r="B6" s="21"/>
      <c r="C6" s="8" t="s">
        <v>198</v>
      </c>
      <c r="D6" s="25"/>
      <c r="E6" s="307" t="s">
        <v>199</v>
      </c>
      <c r="F6" s="307"/>
      <c r="G6" s="307"/>
      <c r="H6" s="307"/>
      <c r="I6" s="307"/>
    </row>
    <row r="7" spans="1:24" ht="36" customHeight="1" x14ac:dyDescent="0.3">
      <c r="A7" s="7" t="s">
        <v>3</v>
      </c>
      <c r="B7" s="24"/>
      <c r="C7" s="38"/>
      <c r="D7" s="27"/>
      <c r="E7" s="58" t="s">
        <v>201</v>
      </c>
      <c r="F7" s="59"/>
      <c r="G7" s="58" t="s">
        <v>202</v>
      </c>
      <c r="H7" s="197"/>
      <c r="I7" s="58" t="s">
        <v>203</v>
      </c>
      <c r="K7" s="160"/>
      <c r="L7" s="160"/>
      <c r="N7" s="160"/>
    </row>
    <row r="8" spans="1:24" ht="15" x14ac:dyDescent="0.25">
      <c r="A8" s="18" t="s">
        <v>4</v>
      </c>
      <c r="B8" s="216" t="s">
        <v>5</v>
      </c>
      <c r="C8" s="199">
        <v>8557</v>
      </c>
      <c r="D8" s="19"/>
      <c r="E8" s="163">
        <v>44.2</v>
      </c>
      <c r="F8" s="36"/>
      <c r="G8" s="163">
        <v>50.4</v>
      </c>
      <c r="H8" s="39"/>
      <c r="I8" s="163">
        <v>77.5</v>
      </c>
      <c r="K8" s="160"/>
      <c r="L8" s="160"/>
      <c r="N8" s="160"/>
    </row>
    <row r="9" spans="1:24" ht="15" x14ac:dyDescent="0.25">
      <c r="A9" s="4"/>
      <c r="B9" s="225" t="s">
        <v>6</v>
      </c>
      <c r="C9" s="173">
        <v>7646</v>
      </c>
      <c r="D9" s="5"/>
      <c r="E9" s="165">
        <v>43</v>
      </c>
      <c r="F9" s="14"/>
      <c r="G9" s="165">
        <v>49.9</v>
      </c>
      <c r="H9" s="33"/>
      <c r="I9" s="165">
        <v>75.2</v>
      </c>
    </row>
    <row r="10" spans="1:24" ht="18.75" x14ac:dyDescent="0.25">
      <c r="A10" s="100" t="s">
        <v>7</v>
      </c>
      <c r="B10" s="170"/>
      <c r="C10" s="201"/>
      <c r="D10" s="202"/>
      <c r="E10" s="202"/>
      <c r="F10" s="202"/>
      <c r="G10" s="202"/>
      <c r="H10" s="202"/>
      <c r="I10" s="202"/>
      <c r="L10" s="126"/>
      <c r="X10"/>
    </row>
    <row r="11" spans="1:24" ht="15" x14ac:dyDescent="0.25">
      <c r="A11" s="4" t="s">
        <v>8</v>
      </c>
      <c r="B11" s="205" t="s">
        <v>205</v>
      </c>
      <c r="C11" s="173">
        <v>4150</v>
      </c>
      <c r="D11" s="5"/>
      <c r="E11" s="165">
        <v>44.8</v>
      </c>
      <c r="F11" s="14"/>
      <c r="G11" s="165">
        <v>52</v>
      </c>
      <c r="H11" s="33"/>
      <c r="I11" s="165">
        <v>76.099999999999994</v>
      </c>
    </row>
    <row r="12" spans="1:24" ht="15" x14ac:dyDescent="0.25">
      <c r="A12" s="135" t="s">
        <v>253</v>
      </c>
      <c r="B12" s="205" t="s">
        <v>207</v>
      </c>
      <c r="C12" s="173">
        <v>4407</v>
      </c>
      <c r="D12" s="5"/>
      <c r="E12" s="165">
        <v>43.6</v>
      </c>
      <c r="F12" s="14"/>
      <c r="G12" s="165">
        <v>48.8</v>
      </c>
      <c r="H12" s="33"/>
      <c r="I12" s="165">
        <v>78.900000000000006</v>
      </c>
    </row>
    <row r="13" spans="1:24" ht="15" x14ac:dyDescent="0.25">
      <c r="A13" s="134" t="s">
        <v>195</v>
      </c>
      <c r="B13" s="3" t="s">
        <v>265</v>
      </c>
      <c r="C13" s="41">
        <f>SUM(C11:C12)</f>
        <v>8557</v>
      </c>
      <c r="D13" s="5"/>
      <c r="E13" s="11"/>
      <c r="F13" s="14"/>
      <c r="G13" s="165"/>
      <c r="H13" s="33"/>
      <c r="I13" s="165"/>
    </row>
    <row r="14" spans="1:24" ht="15" x14ac:dyDescent="0.25">
      <c r="A14" s="135"/>
      <c r="B14" s="3"/>
      <c r="C14" s="41"/>
      <c r="D14" s="5"/>
      <c r="E14" s="11"/>
      <c r="F14" s="14"/>
      <c r="G14" s="173"/>
      <c r="H14" s="173"/>
      <c r="I14" s="173"/>
      <c r="K14" s="160"/>
      <c r="L14" s="160"/>
      <c r="N14" s="160"/>
      <c r="O14" s="160"/>
    </row>
    <row r="15" spans="1:24" ht="15" x14ac:dyDescent="0.25">
      <c r="A15" s="135" t="s">
        <v>140</v>
      </c>
      <c r="B15" s="205" t="s">
        <v>205</v>
      </c>
      <c r="C15" s="173">
        <v>3703</v>
      </c>
      <c r="D15" s="5"/>
      <c r="E15" s="165">
        <v>43.4</v>
      </c>
      <c r="F15" s="14"/>
      <c r="G15" s="165">
        <v>51.4</v>
      </c>
      <c r="H15" s="173"/>
      <c r="I15" s="165">
        <v>73.599999999999994</v>
      </c>
      <c r="K15" s="160"/>
      <c r="L15" s="160"/>
      <c r="N15" s="160"/>
      <c r="O15" s="160"/>
    </row>
    <row r="16" spans="1:24" ht="15" x14ac:dyDescent="0.25">
      <c r="A16" s="164"/>
      <c r="B16" s="205" t="s">
        <v>207</v>
      </c>
      <c r="C16" s="173">
        <v>3943</v>
      </c>
      <c r="D16" s="5"/>
      <c r="E16" s="165">
        <v>42.6</v>
      </c>
      <c r="F16" s="14"/>
      <c r="G16" s="165">
        <v>48.3</v>
      </c>
      <c r="H16" s="173"/>
      <c r="I16" s="165">
        <v>76.900000000000006</v>
      </c>
      <c r="K16" s="160"/>
      <c r="L16" s="160"/>
      <c r="N16" s="160"/>
      <c r="O16" s="160"/>
    </row>
    <row r="17" spans="1:15" ht="15" x14ac:dyDescent="0.25">
      <c r="A17" s="164"/>
      <c r="B17" s="3" t="s">
        <v>265</v>
      </c>
      <c r="C17" s="41">
        <f>SUM(C15:C16)</f>
        <v>7646</v>
      </c>
      <c r="D17" s="5"/>
      <c r="E17" s="11"/>
      <c r="F17" s="14"/>
      <c r="G17" s="173"/>
      <c r="H17" s="173"/>
      <c r="I17" s="173"/>
      <c r="K17" s="160"/>
      <c r="L17" s="160"/>
      <c r="N17" s="160"/>
      <c r="O17" s="160"/>
    </row>
    <row r="18" spans="1:15" ht="15" x14ac:dyDescent="0.25">
      <c r="A18" s="164"/>
      <c r="B18" s="3"/>
      <c r="C18" s="41"/>
      <c r="D18" s="5"/>
      <c r="E18" s="11"/>
      <c r="F18" s="14"/>
      <c r="G18" s="165"/>
      <c r="H18" s="33"/>
      <c r="I18" s="165"/>
    </row>
    <row r="19" spans="1:15" ht="15" x14ac:dyDescent="0.25">
      <c r="A19" s="4" t="s">
        <v>13</v>
      </c>
      <c r="B19" s="204" t="s">
        <v>14</v>
      </c>
      <c r="C19" s="173">
        <v>911</v>
      </c>
      <c r="D19" s="5"/>
      <c r="E19" s="165">
        <v>55.4</v>
      </c>
      <c r="F19" s="14"/>
      <c r="G19" s="165">
        <v>55.4</v>
      </c>
      <c r="H19" s="33"/>
      <c r="I19" s="165">
        <v>99.7</v>
      </c>
    </row>
    <row r="20" spans="1:15" ht="15" x14ac:dyDescent="0.25">
      <c r="A20" s="164"/>
      <c r="B20" s="205" t="s">
        <v>16</v>
      </c>
      <c r="C20" s="173">
        <v>704</v>
      </c>
      <c r="D20" s="5"/>
      <c r="E20" s="165">
        <v>28.3</v>
      </c>
      <c r="F20" s="14"/>
      <c r="G20" s="165">
        <v>32.799999999999997</v>
      </c>
      <c r="H20" s="33"/>
      <c r="I20" s="165">
        <v>81</v>
      </c>
    </row>
    <row r="21" spans="1:15" ht="15" x14ac:dyDescent="0.25">
      <c r="A21" s="164"/>
      <c r="B21" s="205" t="s">
        <v>17</v>
      </c>
      <c r="C21" s="173">
        <v>5193</v>
      </c>
      <c r="D21" s="5"/>
      <c r="E21" s="165">
        <v>47.8</v>
      </c>
      <c r="F21" s="14"/>
      <c r="G21" s="165">
        <v>54.8</v>
      </c>
      <c r="H21" s="33"/>
      <c r="I21" s="165">
        <v>76.599999999999994</v>
      </c>
    </row>
    <row r="22" spans="1:15" ht="15" x14ac:dyDescent="0.25">
      <c r="A22" s="164"/>
      <c r="B22" s="205" t="s">
        <v>18</v>
      </c>
      <c r="C22" s="173">
        <v>1749</v>
      </c>
      <c r="D22" s="5"/>
      <c r="E22" s="165">
        <v>32.799999999999997</v>
      </c>
      <c r="F22" s="14"/>
      <c r="G22" s="165">
        <v>40.1</v>
      </c>
      <c r="H22" s="33"/>
      <c r="I22" s="165">
        <v>68.099999999999994</v>
      </c>
    </row>
    <row r="23" spans="1:15" ht="15" x14ac:dyDescent="0.25">
      <c r="A23" s="164"/>
      <c r="B23" s="3" t="s">
        <v>265</v>
      </c>
      <c r="C23" s="41">
        <f>SUM(C19:C22)</f>
        <v>8557</v>
      </c>
      <c r="D23" s="5"/>
      <c r="E23" s="11"/>
      <c r="F23" s="14"/>
      <c r="G23" s="165"/>
      <c r="H23" s="33"/>
      <c r="I23" s="165"/>
    </row>
    <row r="24" spans="1:15" ht="15" x14ac:dyDescent="0.25">
      <c r="A24" s="164"/>
      <c r="B24" s="3"/>
      <c r="C24" s="41"/>
      <c r="D24" s="5"/>
      <c r="E24" s="11"/>
      <c r="F24" s="14"/>
      <c r="G24" s="165"/>
      <c r="H24" s="33"/>
      <c r="I24" s="165"/>
    </row>
    <row r="25" spans="1:15" ht="15" x14ac:dyDescent="0.25">
      <c r="A25" s="164"/>
      <c r="B25" s="205" t="s">
        <v>19</v>
      </c>
      <c r="C25" s="173">
        <v>1615</v>
      </c>
      <c r="D25" s="5"/>
      <c r="E25" s="165">
        <v>43.1</v>
      </c>
      <c r="F25" s="14"/>
      <c r="G25" s="165">
        <v>45.6</v>
      </c>
      <c r="H25" s="33"/>
      <c r="I25" s="165">
        <v>91.5</v>
      </c>
    </row>
    <row r="26" spans="1:15" ht="15" x14ac:dyDescent="0.25">
      <c r="A26" s="164"/>
      <c r="B26" s="205" t="s">
        <v>20</v>
      </c>
      <c r="C26" s="173">
        <v>6942</v>
      </c>
      <c r="D26" s="5"/>
      <c r="E26" s="165">
        <v>44.4</v>
      </c>
      <c r="F26" s="14"/>
      <c r="G26" s="165">
        <v>51.5</v>
      </c>
      <c r="H26" s="33"/>
      <c r="I26" s="165">
        <v>75</v>
      </c>
    </row>
    <row r="27" spans="1:15" ht="15" x14ac:dyDescent="0.25">
      <c r="A27" s="164"/>
      <c r="B27" s="3" t="s">
        <v>265</v>
      </c>
      <c r="C27" s="41">
        <f>SUM(C25:C26)</f>
        <v>8557</v>
      </c>
      <c r="D27" s="5"/>
      <c r="E27" s="11"/>
      <c r="F27" s="14"/>
      <c r="G27" s="165"/>
      <c r="H27" s="33"/>
      <c r="I27" s="165"/>
    </row>
    <row r="28" spans="1:15" ht="15" x14ac:dyDescent="0.25">
      <c r="A28" s="164"/>
      <c r="B28" s="206"/>
      <c r="C28" s="173"/>
      <c r="D28" s="5"/>
      <c r="E28" s="165"/>
      <c r="F28" s="14"/>
      <c r="G28" s="165"/>
      <c r="H28" s="33"/>
      <c r="I28" s="165"/>
    </row>
    <row r="29" spans="1:15" ht="15" x14ac:dyDescent="0.25">
      <c r="A29" s="4"/>
      <c r="B29" s="204" t="s">
        <v>14</v>
      </c>
      <c r="C29" s="173">
        <v>911</v>
      </c>
      <c r="D29" s="179"/>
      <c r="E29" s="165">
        <v>55.4</v>
      </c>
      <c r="F29" s="14"/>
      <c r="G29" s="165">
        <v>55.4</v>
      </c>
      <c r="H29" s="33"/>
      <c r="I29" s="165">
        <v>99.7</v>
      </c>
    </row>
    <row r="30" spans="1:15" ht="15" x14ac:dyDescent="0.25">
      <c r="A30" s="164"/>
      <c r="B30" s="204" t="s">
        <v>22</v>
      </c>
      <c r="C30" s="173">
        <v>892</v>
      </c>
      <c r="D30" s="179"/>
      <c r="E30" s="165">
        <v>34.4</v>
      </c>
      <c r="F30" s="14"/>
      <c r="G30" s="165">
        <v>39.700000000000003</v>
      </c>
      <c r="H30" s="33"/>
      <c r="I30" s="165">
        <v>80.099999999999994</v>
      </c>
    </row>
    <row r="31" spans="1:15" ht="15" x14ac:dyDescent="0.25">
      <c r="A31" s="164"/>
      <c r="B31" s="204" t="s">
        <v>23</v>
      </c>
      <c r="C31" s="173">
        <v>1418</v>
      </c>
      <c r="D31" s="179"/>
      <c r="E31" s="165">
        <v>53.4</v>
      </c>
      <c r="F31" s="14"/>
      <c r="G31" s="165">
        <v>59</v>
      </c>
      <c r="H31" s="33"/>
      <c r="I31" s="165">
        <v>79</v>
      </c>
    </row>
    <row r="32" spans="1:15" ht="15" x14ac:dyDescent="0.25">
      <c r="A32" s="164"/>
      <c r="B32" s="204" t="s">
        <v>24</v>
      </c>
      <c r="C32" s="173">
        <v>2316</v>
      </c>
      <c r="D32" s="179"/>
      <c r="E32" s="165">
        <v>44.5</v>
      </c>
      <c r="F32" s="14"/>
      <c r="G32" s="165">
        <v>52.1</v>
      </c>
      <c r="H32" s="33"/>
      <c r="I32" s="165">
        <v>75.7</v>
      </c>
    </row>
    <row r="33" spans="1:9" ht="15" x14ac:dyDescent="0.25">
      <c r="A33" s="4"/>
      <c r="B33" s="204" t="s">
        <v>25</v>
      </c>
      <c r="C33" s="173">
        <v>1271</v>
      </c>
      <c r="D33" s="5"/>
      <c r="E33" s="165">
        <v>45.3</v>
      </c>
      <c r="F33" s="14"/>
      <c r="G33" s="165">
        <v>53</v>
      </c>
      <c r="H33" s="33"/>
      <c r="I33" s="165">
        <v>75</v>
      </c>
    </row>
    <row r="34" spans="1:9" ht="15" x14ac:dyDescent="0.25">
      <c r="A34" s="164"/>
      <c r="B34" s="204" t="s">
        <v>26</v>
      </c>
      <c r="C34" s="173">
        <v>1400</v>
      </c>
      <c r="D34" s="5"/>
      <c r="E34" s="165">
        <v>37.299999999999997</v>
      </c>
      <c r="F34" s="14"/>
      <c r="G34" s="165">
        <v>44.8</v>
      </c>
      <c r="H34" s="33"/>
      <c r="I34" s="165">
        <v>72.8</v>
      </c>
    </row>
    <row r="35" spans="1:9" ht="15" x14ac:dyDescent="0.25">
      <c r="A35" s="164"/>
      <c r="B35" s="204" t="s">
        <v>27</v>
      </c>
      <c r="C35" s="173">
        <v>349</v>
      </c>
      <c r="D35" s="5"/>
      <c r="E35" s="165">
        <v>16.399999999999999</v>
      </c>
      <c r="F35" s="14"/>
      <c r="G35" s="165">
        <v>22.7</v>
      </c>
      <c r="H35" s="33"/>
      <c r="I35" s="165">
        <v>50.7</v>
      </c>
    </row>
    <row r="36" spans="1:9" ht="15" x14ac:dyDescent="0.25">
      <c r="A36" s="164"/>
      <c r="B36" s="3" t="s">
        <v>265</v>
      </c>
      <c r="C36" s="41">
        <f>SUM(C29:C35)</f>
        <v>8557</v>
      </c>
      <c r="D36" s="5"/>
      <c r="E36" s="165"/>
      <c r="F36" s="14"/>
      <c r="G36" s="165"/>
      <c r="H36" s="33"/>
      <c r="I36" s="165"/>
    </row>
    <row r="37" spans="1:9" ht="15" x14ac:dyDescent="0.25">
      <c r="A37" s="164"/>
      <c r="B37" s="3"/>
      <c r="C37" s="173"/>
      <c r="D37" s="5"/>
      <c r="E37" s="165"/>
      <c r="F37" s="14"/>
      <c r="G37" s="165"/>
      <c r="H37" s="33"/>
      <c r="I37" s="165"/>
    </row>
    <row r="38" spans="1:9" ht="15" x14ac:dyDescent="0.25">
      <c r="A38" s="4" t="s">
        <v>28</v>
      </c>
      <c r="B38" s="205" t="s">
        <v>29</v>
      </c>
      <c r="C38" s="173">
        <v>447</v>
      </c>
      <c r="D38" s="5"/>
      <c r="E38" s="165">
        <v>57.8</v>
      </c>
      <c r="F38" s="14"/>
      <c r="G38" s="165">
        <v>57.8</v>
      </c>
      <c r="H38" s="33"/>
      <c r="I38" s="165">
        <v>99.6</v>
      </c>
    </row>
    <row r="39" spans="1:9" ht="15" x14ac:dyDescent="0.25">
      <c r="A39" s="164"/>
      <c r="B39" s="205" t="s">
        <v>31</v>
      </c>
      <c r="C39" s="173">
        <v>464</v>
      </c>
      <c r="D39" s="5"/>
      <c r="E39" s="165">
        <v>52.9</v>
      </c>
      <c r="F39" s="14"/>
      <c r="G39" s="165">
        <v>52.9</v>
      </c>
      <c r="H39" s="33"/>
      <c r="I39" s="165">
        <v>99.7</v>
      </c>
    </row>
    <row r="40" spans="1:9" ht="15" x14ac:dyDescent="0.25">
      <c r="A40" s="164"/>
      <c r="B40" s="205" t="s">
        <v>33</v>
      </c>
      <c r="C40" s="173">
        <v>367</v>
      </c>
      <c r="D40" s="5"/>
      <c r="E40" s="165">
        <v>31.6</v>
      </c>
      <c r="F40" s="14"/>
      <c r="G40" s="165">
        <v>35.799999999999997</v>
      </c>
      <c r="H40" s="33"/>
      <c r="I40" s="165">
        <v>81.5</v>
      </c>
    </row>
    <row r="41" spans="1:9" ht="15" x14ac:dyDescent="0.25">
      <c r="A41" s="164"/>
      <c r="B41" s="205" t="s">
        <v>34</v>
      </c>
      <c r="C41" s="173">
        <v>337</v>
      </c>
      <c r="D41" s="5"/>
      <c r="E41" s="165">
        <v>24.8</v>
      </c>
      <c r="F41" s="14"/>
      <c r="G41" s="165">
        <v>29.6</v>
      </c>
      <c r="H41" s="33"/>
      <c r="I41" s="165">
        <v>80.5</v>
      </c>
    </row>
    <row r="42" spans="1:9" ht="15" x14ac:dyDescent="0.25">
      <c r="A42" s="164"/>
      <c r="B42" s="205" t="s">
        <v>35</v>
      </c>
      <c r="C42" s="173">
        <v>3336</v>
      </c>
      <c r="D42" s="5"/>
      <c r="E42" s="165">
        <v>44.6</v>
      </c>
      <c r="F42" s="14"/>
      <c r="G42" s="165">
        <v>52.9</v>
      </c>
      <c r="H42" s="33"/>
      <c r="I42" s="165">
        <v>72.8</v>
      </c>
    </row>
    <row r="43" spans="1:9" ht="15" x14ac:dyDescent="0.25">
      <c r="A43" s="164"/>
      <c r="B43" s="205" t="s">
        <v>36</v>
      </c>
      <c r="C43" s="173">
        <v>3606</v>
      </c>
      <c r="D43" s="5"/>
      <c r="E43" s="165">
        <v>44.3</v>
      </c>
      <c r="F43" s="14"/>
      <c r="G43" s="165">
        <v>50</v>
      </c>
      <c r="H43" s="33"/>
      <c r="I43" s="165">
        <v>76.5</v>
      </c>
    </row>
    <row r="44" spans="1:9" ht="15" x14ac:dyDescent="0.25">
      <c r="A44" s="164"/>
      <c r="B44" s="3" t="s">
        <v>265</v>
      </c>
      <c r="C44" s="41">
        <f>SUM(C38:C43)</f>
        <v>8557</v>
      </c>
      <c r="D44" s="5"/>
      <c r="E44" s="165"/>
      <c r="F44" s="14"/>
      <c r="G44" s="165"/>
      <c r="H44" s="33"/>
      <c r="I44" s="165"/>
    </row>
    <row r="45" spans="1:9" ht="15" x14ac:dyDescent="0.25">
      <c r="A45" s="164"/>
      <c r="B45" s="3"/>
      <c r="C45" s="41"/>
      <c r="D45" s="5"/>
      <c r="E45" s="165"/>
      <c r="F45" s="14"/>
      <c r="G45" s="165"/>
      <c r="H45" s="33"/>
      <c r="I45" s="165"/>
    </row>
    <row r="46" spans="1:9" ht="15" x14ac:dyDescent="0.25">
      <c r="A46" s="4" t="s">
        <v>37</v>
      </c>
      <c r="B46" s="205" t="s">
        <v>38</v>
      </c>
      <c r="C46" s="173">
        <v>1867</v>
      </c>
      <c r="D46" s="5"/>
      <c r="E46" s="165">
        <v>32.299999999999997</v>
      </c>
      <c r="F46" s="14"/>
      <c r="G46" s="165">
        <v>41</v>
      </c>
      <c r="H46" s="33"/>
      <c r="I46" s="165">
        <v>64.599999999999994</v>
      </c>
    </row>
    <row r="47" spans="1:9" ht="15" x14ac:dyDescent="0.25">
      <c r="A47" s="164" t="s">
        <v>39</v>
      </c>
      <c r="B47" s="205" t="s">
        <v>40</v>
      </c>
      <c r="C47" s="173">
        <v>2342</v>
      </c>
      <c r="D47" s="5"/>
      <c r="E47" s="165">
        <v>42.6</v>
      </c>
      <c r="F47" s="14"/>
      <c r="G47" s="165">
        <v>50</v>
      </c>
      <c r="H47" s="33"/>
      <c r="I47" s="165">
        <v>73.7</v>
      </c>
    </row>
    <row r="48" spans="1:9" ht="15" x14ac:dyDescent="0.25">
      <c r="A48" s="164"/>
      <c r="B48" s="205" t="s">
        <v>41</v>
      </c>
      <c r="C48" s="173">
        <v>1928</v>
      </c>
      <c r="D48" s="5"/>
      <c r="E48" s="165">
        <v>55</v>
      </c>
      <c r="F48" s="14"/>
      <c r="G48" s="165">
        <v>59.6</v>
      </c>
      <c r="H48" s="33"/>
      <c r="I48" s="165">
        <v>85.8</v>
      </c>
    </row>
    <row r="49" spans="1:9" ht="15" x14ac:dyDescent="0.25">
      <c r="A49" s="164"/>
      <c r="B49" s="3" t="s">
        <v>265</v>
      </c>
      <c r="C49" s="41">
        <f>SUM(C46:C48)</f>
        <v>6137</v>
      </c>
      <c r="D49" s="5"/>
      <c r="E49" s="11"/>
      <c r="F49" s="14"/>
      <c r="G49" s="165"/>
      <c r="H49" s="33"/>
      <c r="I49" s="165"/>
    </row>
    <row r="50" spans="1:9" ht="15.75" customHeight="1" x14ac:dyDescent="0.25">
      <c r="A50" s="164"/>
      <c r="B50" s="3"/>
      <c r="C50" s="173"/>
      <c r="D50" s="208"/>
      <c r="E50" s="165"/>
      <c r="F50" s="14"/>
      <c r="G50" s="165"/>
      <c r="H50" s="33"/>
      <c r="I50" s="165"/>
    </row>
    <row r="51" spans="1:9" ht="15" x14ac:dyDescent="0.25">
      <c r="A51" s="4" t="s">
        <v>42</v>
      </c>
      <c r="B51" s="174" t="s">
        <v>43</v>
      </c>
      <c r="C51" s="200">
        <v>901</v>
      </c>
      <c r="D51" s="164"/>
      <c r="E51" s="165">
        <v>36.4</v>
      </c>
      <c r="F51" s="164"/>
      <c r="G51" s="165">
        <v>43.565417351675052</v>
      </c>
      <c r="H51" s="165"/>
      <c r="I51" s="165">
        <v>70.212260645069534</v>
      </c>
    </row>
    <row r="52" spans="1:9" ht="15" x14ac:dyDescent="0.25">
      <c r="A52" s="164" t="s">
        <v>140</v>
      </c>
      <c r="B52" s="174" t="s">
        <v>45</v>
      </c>
      <c r="C52" s="200">
        <v>1258</v>
      </c>
      <c r="D52" s="164"/>
      <c r="E52" s="165">
        <v>34.1</v>
      </c>
      <c r="F52" s="164"/>
      <c r="G52" s="165">
        <v>41.587067919170863</v>
      </c>
      <c r="H52" s="165"/>
      <c r="I52" s="165">
        <v>66.880667923119006</v>
      </c>
    </row>
    <row r="53" spans="1:9" ht="15" x14ac:dyDescent="0.25">
      <c r="A53" s="4"/>
      <c r="B53" s="174" t="s">
        <v>46</v>
      </c>
      <c r="C53" s="200">
        <v>1606</v>
      </c>
      <c r="D53" s="164"/>
      <c r="E53" s="165">
        <v>42.2</v>
      </c>
      <c r="F53" s="164"/>
      <c r="G53" s="165">
        <v>49.69811768994753</v>
      </c>
      <c r="H53" s="165"/>
      <c r="I53" s="165">
        <v>73.459939687068626</v>
      </c>
    </row>
    <row r="54" spans="1:9" ht="15" x14ac:dyDescent="0.25">
      <c r="A54" s="4"/>
      <c r="B54" s="174" t="s">
        <v>47</v>
      </c>
      <c r="C54" s="200">
        <v>1888</v>
      </c>
      <c r="D54" s="164"/>
      <c r="E54" s="165">
        <v>46.9</v>
      </c>
      <c r="F54" s="164"/>
      <c r="G54" s="165">
        <v>54.272566723339629</v>
      </c>
      <c r="H54" s="165"/>
      <c r="I54" s="165">
        <v>78.388508229670023</v>
      </c>
    </row>
    <row r="55" spans="1:9" ht="15" x14ac:dyDescent="0.25">
      <c r="A55" s="164"/>
      <c r="B55" s="174" t="s">
        <v>48</v>
      </c>
      <c r="C55" s="200">
        <v>1943</v>
      </c>
      <c r="D55" s="164"/>
      <c r="E55" s="165">
        <v>50.7</v>
      </c>
      <c r="F55" s="164"/>
      <c r="G55" s="165">
        <v>55.688911330280213</v>
      </c>
      <c r="H55" s="165"/>
      <c r="I55" s="165">
        <v>82.832548531291167</v>
      </c>
    </row>
    <row r="56" spans="1:9" ht="15" x14ac:dyDescent="0.25">
      <c r="A56" s="164"/>
      <c r="B56" s="15" t="s">
        <v>265</v>
      </c>
      <c r="C56" s="51">
        <f>SUM(C51:C55)</f>
        <v>7596</v>
      </c>
      <c r="D56" s="164"/>
      <c r="E56" s="164"/>
      <c r="F56" s="164"/>
      <c r="G56" s="164"/>
      <c r="H56" s="164"/>
      <c r="I56" s="164"/>
    </row>
    <row r="57" spans="1:9" ht="15" x14ac:dyDescent="0.25">
      <c r="A57" s="164"/>
      <c r="B57" s="3"/>
      <c r="C57" s="176"/>
      <c r="D57" s="176"/>
      <c r="E57" s="14"/>
      <c r="F57" s="164"/>
      <c r="G57" s="164"/>
      <c r="H57" s="164"/>
      <c r="I57" s="164"/>
    </row>
    <row r="58" spans="1:9" ht="15" x14ac:dyDescent="0.25">
      <c r="A58" s="4" t="s">
        <v>49</v>
      </c>
      <c r="B58" s="174" t="s">
        <v>50</v>
      </c>
      <c r="C58" s="200">
        <v>284</v>
      </c>
      <c r="D58" s="61"/>
      <c r="E58" s="176">
        <v>26.5</v>
      </c>
      <c r="F58" s="164"/>
      <c r="G58" s="164"/>
      <c r="H58" s="164"/>
      <c r="I58" s="164"/>
    </row>
    <row r="59" spans="1:9" ht="15" x14ac:dyDescent="0.25">
      <c r="A59" s="80" t="s">
        <v>256</v>
      </c>
      <c r="B59" s="174" t="s">
        <v>52</v>
      </c>
      <c r="C59" s="200">
        <v>1352</v>
      </c>
      <c r="D59" s="176"/>
      <c r="E59" s="176">
        <v>32.300000000000004</v>
      </c>
      <c r="F59" s="176"/>
      <c r="G59" s="176"/>
      <c r="H59" s="176"/>
      <c r="I59" s="176"/>
    </row>
    <row r="60" spans="1:9" ht="15" x14ac:dyDescent="0.25">
      <c r="A60" s="164"/>
      <c r="B60" s="174" t="s">
        <v>53</v>
      </c>
      <c r="C60" s="200">
        <v>224</v>
      </c>
      <c r="D60" s="176"/>
      <c r="E60" s="176">
        <v>40.9</v>
      </c>
      <c r="F60" s="176"/>
      <c r="G60" s="176"/>
      <c r="H60" s="176"/>
      <c r="I60" s="176"/>
    </row>
    <row r="61" spans="1:9" ht="15" x14ac:dyDescent="0.25">
      <c r="A61" s="164"/>
      <c r="B61" s="174" t="s">
        <v>54</v>
      </c>
      <c r="C61" s="200">
        <v>233</v>
      </c>
      <c r="D61" s="176"/>
      <c r="E61" s="176">
        <v>33.200000000000003</v>
      </c>
      <c r="F61" s="176"/>
      <c r="G61" s="176"/>
      <c r="H61" s="176"/>
      <c r="I61" s="176"/>
    </row>
    <row r="62" spans="1:9" ht="15" x14ac:dyDescent="0.25">
      <c r="A62" s="164"/>
      <c r="B62" s="174" t="s">
        <v>55</v>
      </c>
      <c r="C62" s="200">
        <v>1604</v>
      </c>
      <c r="D62" s="176"/>
      <c r="E62" s="176">
        <v>42.4</v>
      </c>
      <c r="F62" s="176"/>
      <c r="G62" s="176"/>
      <c r="H62" s="176"/>
      <c r="I62" s="176"/>
    </row>
    <row r="63" spans="1:9" ht="15" x14ac:dyDescent="0.25">
      <c r="A63" s="164"/>
      <c r="B63" s="174" t="s">
        <v>56</v>
      </c>
      <c r="C63" s="200">
        <v>493</v>
      </c>
      <c r="D63" s="176"/>
      <c r="E63" s="176">
        <v>49.6</v>
      </c>
      <c r="F63" s="176"/>
      <c r="G63" s="176"/>
      <c r="H63" s="176"/>
      <c r="I63" s="176"/>
    </row>
    <row r="64" spans="1:9" ht="15" x14ac:dyDescent="0.25">
      <c r="A64" s="4"/>
      <c r="B64" s="174" t="s">
        <v>57</v>
      </c>
      <c r="C64" s="200">
        <v>117</v>
      </c>
      <c r="D64" s="176"/>
      <c r="E64" s="176">
        <v>54.1</v>
      </c>
      <c r="F64" s="176"/>
      <c r="G64" s="176"/>
      <c r="H64" s="176"/>
      <c r="I64" s="176"/>
    </row>
    <row r="65" spans="1:15" ht="15" x14ac:dyDescent="0.25">
      <c r="A65" s="4"/>
      <c r="B65" s="174" t="s">
        <v>58</v>
      </c>
      <c r="C65" s="200">
        <v>917</v>
      </c>
      <c r="D65" s="176"/>
      <c r="E65" s="176">
        <v>53.800000000000004</v>
      </c>
      <c r="F65" s="176"/>
      <c r="G65" s="176"/>
      <c r="H65" s="176"/>
      <c r="I65" s="176"/>
    </row>
    <row r="66" spans="1:15" ht="15" x14ac:dyDescent="0.25">
      <c r="A66" s="164"/>
      <c r="B66" s="174" t="s">
        <v>59</v>
      </c>
      <c r="C66" s="200">
        <v>879</v>
      </c>
      <c r="D66" s="176"/>
      <c r="E66" s="176">
        <v>56.599999999999994</v>
      </c>
      <c r="F66" s="176"/>
      <c r="G66" s="176"/>
      <c r="H66" s="176"/>
      <c r="I66" s="176"/>
    </row>
    <row r="67" spans="1:15" ht="15" x14ac:dyDescent="0.25">
      <c r="A67" s="164"/>
      <c r="B67" s="3" t="s">
        <v>265</v>
      </c>
      <c r="C67" s="45">
        <f>SUM(C58:C66)</f>
        <v>6103</v>
      </c>
      <c r="D67" s="176"/>
      <c r="E67" s="176"/>
      <c r="F67" s="176"/>
      <c r="G67" s="176"/>
      <c r="H67" s="176"/>
      <c r="I67" s="176"/>
    </row>
    <row r="68" spans="1:15" ht="15" x14ac:dyDescent="0.25">
      <c r="A68" s="164"/>
      <c r="B68" s="226"/>
      <c r="C68" s="45"/>
      <c r="D68" s="176"/>
      <c r="E68" s="176"/>
      <c r="F68" s="176"/>
      <c r="G68" s="176"/>
      <c r="H68" s="176"/>
      <c r="I68" s="176"/>
    </row>
    <row r="69" spans="1:15" ht="15" x14ac:dyDescent="0.25">
      <c r="A69" s="4" t="s">
        <v>61</v>
      </c>
      <c r="B69" s="164" t="s">
        <v>62</v>
      </c>
      <c r="C69" s="200">
        <v>6337</v>
      </c>
      <c r="D69" s="164"/>
      <c r="E69" s="176">
        <v>45.2</v>
      </c>
      <c r="F69" s="164"/>
      <c r="G69" s="173">
        <v>52.1</v>
      </c>
      <c r="H69" s="173"/>
      <c r="I69" s="173">
        <v>75.599999999999994</v>
      </c>
    </row>
    <row r="70" spans="1:15" ht="15" x14ac:dyDescent="0.25">
      <c r="A70" s="164" t="s">
        <v>140</v>
      </c>
      <c r="B70" s="164" t="s">
        <v>63</v>
      </c>
      <c r="C70" s="200">
        <v>278</v>
      </c>
      <c r="D70" s="164"/>
      <c r="E70" s="176">
        <v>41.9</v>
      </c>
      <c r="F70" s="164"/>
      <c r="G70" s="165">
        <v>51</v>
      </c>
      <c r="H70" s="173"/>
      <c r="I70" s="173">
        <v>74.099999999999994</v>
      </c>
    </row>
    <row r="71" spans="1:15" ht="15" x14ac:dyDescent="0.25">
      <c r="A71" s="164"/>
      <c r="B71" s="15" t="s">
        <v>265</v>
      </c>
      <c r="C71" s="51">
        <f>SUM(C69:C70)</f>
        <v>6615</v>
      </c>
      <c r="D71" s="164"/>
      <c r="E71" s="176"/>
      <c r="F71" s="164"/>
      <c r="G71" s="164"/>
      <c r="H71" s="164"/>
      <c r="I71" s="164"/>
    </row>
    <row r="72" spans="1:15" ht="15" x14ac:dyDescent="0.25">
      <c r="A72" s="164"/>
      <c r="B72" s="226"/>
      <c r="C72" s="41"/>
      <c r="D72" s="164"/>
      <c r="E72" s="176"/>
      <c r="F72" s="164"/>
      <c r="G72" s="164"/>
      <c r="H72" s="164"/>
      <c r="I72" s="164"/>
    </row>
    <row r="73" spans="1:15" ht="15" x14ac:dyDescent="0.25">
      <c r="A73" s="4" t="s">
        <v>68</v>
      </c>
      <c r="B73" s="204" t="s">
        <v>69</v>
      </c>
      <c r="C73" s="173">
        <v>7031</v>
      </c>
      <c r="D73" s="5"/>
      <c r="E73" s="165">
        <v>45.8</v>
      </c>
      <c r="F73" s="14"/>
      <c r="G73" s="165">
        <v>52.4</v>
      </c>
      <c r="H73" s="33"/>
      <c r="I73" s="165">
        <v>77.900000000000006</v>
      </c>
    </row>
    <row r="74" spans="1:15" ht="15" x14ac:dyDescent="0.25">
      <c r="A74" s="80" t="s">
        <v>164</v>
      </c>
      <c r="B74" s="204" t="s">
        <v>71</v>
      </c>
      <c r="C74" s="173">
        <v>761</v>
      </c>
      <c r="D74" s="5"/>
      <c r="E74" s="165">
        <v>44.7</v>
      </c>
      <c r="F74" s="14"/>
      <c r="G74" s="165">
        <v>50.7</v>
      </c>
      <c r="H74" s="33"/>
      <c r="I74" s="165">
        <v>76.8</v>
      </c>
    </row>
    <row r="75" spans="1:15" ht="15" x14ac:dyDescent="0.25">
      <c r="A75" s="164"/>
      <c r="B75" s="204" t="s">
        <v>72</v>
      </c>
      <c r="C75" s="173">
        <v>765</v>
      </c>
      <c r="D75" s="5"/>
      <c r="E75" s="165">
        <v>33.299999999999997</v>
      </c>
      <c r="F75" s="14"/>
      <c r="G75" s="165">
        <v>36.9</v>
      </c>
      <c r="H75" s="33"/>
      <c r="I75" s="165">
        <v>75.599999999999994</v>
      </c>
    </row>
    <row r="76" spans="1:15" ht="15" x14ac:dyDescent="0.25">
      <c r="A76" s="164"/>
      <c r="B76" s="3" t="s">
        <v>265</v>
      </c>
      <c r="C76" s="41">
        <f>SUM(C73:C75)</f>
        <v>8557</v>
      </c>
      <c r="D76" s="5"/>
      <c r="E76" s="11"/>
      <c r="F76" s="14"/>
      <c r="G76" s="165"/>
      <c r="H76" s="33"/>
      <c r="I76" s="165"/>
    </row>
    <row r="77" spans="1:15" ht="15" x14ac:dyDescent="0.25">
      <c r="A77" s="164"/>
      <c r="B77" s="206"/>
      <c r="C77" s="173"/>
      <c r="D77" s="6"/>
      <c r="E77" s="172"/>
      <c r="F77" s="14"/>
      <c r="G77" s="165"/>
      <c r="H77" s="33"/>
      <c r="I77" s="165"/>
    </row>
    <row r="78" spans="1:15" ht="15" x14ac:dyDescent="0.25">
      <c r="A78" s="4" t="s">
        <v>79</v>
      </c>
      <c r="B78" s="204" t="s">
        <v>80</v>
      </c>
      <c r="C78" s="42">
        <v>3732</v>
      </c>
      <c r="D78" s="5"/>
      <c r="E78" s="165">
        <v>43.3</v>
      </c>
      <c r="F78" s="14"/>
      <c r="G78" s="165">
        <v>50.5</v>
      </c>
      <c r="H78" s="33"/>
      <c r="I78" s="165">
        <v>75.3</v>
      </c>
    </row>
    <row r="79" spans="1:15" ht="15" x14ac:dyDescent="0.25">
      <c r="A79" s="80" t="s">
        <v>256</v>
      </c>
      <c r="B79" s="204" t="s">
        <v>81</v>
      </c>
      <c r="C79" s="42">
        <v>622</v>
      </c>
      <c r="D79" s="5"/>
      <c r="E79" s="165">
        <v>40.1</v>
      </c>
      <c r="F79" s="14"/>
      <c r="G79" s="165">
        <v>46.9</v>
      </c>
      <c r="H79" s="33"/>
      <c r="I79" s="165">
        <v>72.400000000000006</v>
      </c>
    </row>
    <row r="80" spans="1:15" ht="15" x14ac:dyDescent="0.25">
      <c r="A80" s="164"/>
      <c r="B80" s="204" t="s">
        <v>82</v>
      </c>
      <c r="C80" s="42">
        <v>425</v>
      </c>
      <c r="D80" s="5"/>
      <c r="E80" s="165">
        <v>28.2</v>
      </c>
      <c r="F80" s="14"/>
      <c r="G80" s="165">
        <v>33.6</v>
      </c>
      <c r="H80" s="33"/>
      <c r="I80" s="165">
        <v>65.099999999999994</v>
      </c>
      <c r="K80" s="217"/>
      <c r="L80" s="217"/>
      <c r="M80" s="217"/>
      <c r="N80" s="217"/>
      <c r="O80" s="217"/>
    </row>
    <row r="81" spans="1:15" ht="15" x14ac:dyDescent="0.25">
      <c r="A81" s="164"/>
      <c r="B81" s="204" t="s">
        <v>83</v>
      </c>
      <c r="C81" s="42">
        <v>1471</v>
      </c>
      <c r="D81" s="5"/>
      <c r="E81" s="165">
        <v>47.8</v>
      </c>
      <c r="F81" s="14"/>
      <c r="G81" s="165">
        <v>54.4</v>
      </c>
      <c r="H81" s="33"/>
      <c r="I81" s="165">
        <v>75.900000000000006</v>
      </c>
      <c r="K81" s="217"/>
      <c r="L81" s="217"/>
      <c r="M81" s="217"/>
      <c r="N81" s="217"/>
      <c r="O81" s="217"/>
    </row>
    <row r="82" spans="1:15" ht="15" x14ac:dyDescent="0.25">
      <c r="A82" s="164"/>
      <c r="B82" s="3" t="s">
        <v>265</v>
      </c>
      <c r="C82" s="43">
        <f>SUM(C78:C81)</f>
        <v>6250</v>
      </c>
      <c r="D82" s="5"/>
      <c r="E82" s="11"/>
      <c r="F82" s="14"/>
      <c r="G82" s="165"/>
      <c r="H82" s="33"/>
      <c r="I82" s="165"/>
      <c r="K82" s="217"/>
      <c r="L82" s="217"/>
      <c r="M82" s="217"/>
      <c r="N82" s="217"/>
      <c r="O82" s="217"/>
    </row>
    <row r="83" spans="1:15" ht="15" x14ac:dyDescent="0.25">
      <c r="A83" s="164"/>
      <c r="B83" s="204"/>
      <c r="C83" s="173"/>
      <c r="D83" s="6"/>
      <c r="E83" s="165"/>
      <c r="F83" s="14"/>
      <c r="G83" s="165"/>
      <c r="H83" s="33"/>
      <c r="I83" s="165"/>
      <c r="K83" s="217"/>
      <c r="L83" s="217"/>
      <c r="M83" s="217"/>
      <c r="N83" s="217"/>
      <c r="O83" s="217"/>
    </row>
    <row r="84" spans="1:15" ht="15" x14ac:dyDescent="0.25">
      <c r="A84" s="4" t="s">
        <v>84</v>
      </c>
      <c r="B84" s="204" t="s">
        <v>85</v>
      </c>
      <c r="C84" s="173">
        <v>2101</v>
      </c>
      <c r="D84" s="5"/>
      <c r="E84" s="165">
        <v>44.9</v>
      </c>
      <c r="F84" s="14"/>
      <c r="G84" s="165">
        <v>48.4</v>
      </c>
      <c r="H84" s="33"/>
      <c r="I84" s="165">
        <v>86.3</v>
      </c>
      <c r="K84" s="217"/>
      <c r="L84" s="217"/>
      <c r="M84" s="217"/>
      <c r="N84" s="217"/>
      <c r="O84" s="217"/>
    </row>
    <row r="85" spans="1:15" ht="15" x14ac:dyDescent="0.25">
      <c r="A85" s="80" t="s">
        <v>164</v>
      </c>
      <c r="B85" s="204" t="s">
        <v>86</v>
      </c>
      <c r="C85" s="173">
        <v>424</v>
      </c>
      <c r="D85" s="5"/>
      <c r="E85" s="165">
        <v>55.6</v>
      </c>
      <c r="F85" s="14"/>
      <c r="G85" s="165">
        <v>62.2</v>
      </c>
      <c r="H85" s="33"/>
      <c r="I85" s="165">
        <v>77.2</v>
      </c>
      <c r="K85" s="217"/>
      <c r="L85" s="217"/>
      <c r="M85" s="217"/>
      <c r="N85" s="217"/>
      <c r="O85" s="217"/>
    </row>
    <row r="86" spans="1:15" ht="15" x14ac:dyDescent="0.25">
      <c r="A86" s="164"/>
      <c r="B86" s="204" t="s">
        <v>87</v>
      </c>
      <c r="C86" s="173">
        <v>1027</v>
      </c>
      <c r="D86" s="5"/>
      <c r="E86" s="165">
        <v>32.5</v>
      </c>
      <c r="F86" s="14"/>
      <c r="G86" s="165">
        <v>40.799999999999997</v>
      </c>
      <c r="H86" s="33"/>
      <c r="I86" s="165">
        <v>65.900000000000006</v>
      </c>
    </row>
    <row r="87" spans="1:15" ht="15" x14ac:dyDescent="0.25">
      <c r="A87" s="164"/>
      <c r="B87" s="204" t="s">
        <v>88</v>
      </c>
      <c r="C87" s="173">
        <v>2460</v>
      </c>
      <c r="D87" s="5"/>
      <c r="E87" s="165">
        <v>44.6</v>
      </c>
      <c r="F87" s="14"/>
      <c r="G87" s="165">
        <v>51.5</v>
      </c>
      <c r="H87" s="33"/>
      <c r="I87" s="165">
        <v>76.400000000000006</v>
      </c>
    </row>
    <row r="88" spans="1:15" ht="15" x14ac:dyDescent="0.25">
      <c r="A88" s="164"/>
      <c r="B88" s="204" t="s">
        <v>89</v>
      </c>
      <c r="C88" s="173">
        <v>2058</v>
      </c>
      <c r="D88" s="6"/>
      <c r="E88" s="165">
        <v>46</v>
      </c>
      <c r="F88" s="14"/>
      <c r="G88" s="165">
        <v>53.1</v>
      </c>
      <c r="H88" s="33"/>
      <c r="I88" s="165">
        <v>76.599999999999994</v>
      </c>
    </row>
    <row r="89" spans="1:15" ht="15" x14ac:dyDescent="0.25">
      <c r="A89" s="164"/>
      <c r="B89" s="204" t="s">
        <v>258</v>
      </c>
      <c r="C89" s="173">
        <v>229</v>
      </c>
      <c r="D89" s="5"/>
      <c r="E89" s="165">
        <v>42</v>
      </c>
      <c r="F89" s="14"/>
      <c r="G89" s="165">
        <v>48.4</v>
      </c>
      <c r="H89" s="33"/>
      <c r="I89" s="165">
        <v>75.900000000000006</v>
      </c>
    </row>
    <row r="90" spans="1:15" ht="15" x14ac:dyDescent="0.25">
      <c r="A90" s="164"/>
      <c r="B90" s="204" t="s">
        <v>91</v>
      </c>
      <c r="C90" s="173">
        <v>257</v>
      </c>
      <c r="D90" s="5"/>
      <c r="E90" s="165">
        <v>48.1</v>
      </c>
      <c r="F90" s="14"/>
      <c r="G90" s="165">
        <v>52.2</v>
      </c>
      <c r="H90" s="33"/>
      <c r="I90" s="165">
        <v>76.599999999999994</v>
      </c>
    </row>
    <row r="91" spans="1:15" ht="15" x14ac:dyDescent="0.25">
      <c r="A91" s="164"/>
      <c r="B91" s="3" t="s">
        <v>265</v>
      </c>
      <c r="C91" s="41">
        <f>SUM(C84:C90)</f>
        <v>8556</v>
      </c>
      <c r="D91" s="5"/>
      <c r="E91" s="11"/>
      <c r="F91" s="14"/>
      <c r="G91" s="165"/>
      <c r="H91" s="33"/>
      <c r="I91" s="165"/>
    </row>
    <row r="92" spans="1:15" ht="17.25" customHeight="1" x14ac:dyDescent="0.25">
      <c r="A92" s="164"/>
      <c r="B92" s="204"/>
      <c r="C92" s="44"/>
      <c r="D92" s="6"/>
      <c r="E92" s="11"/>
      <c r="F92" s="14"/>
      <c r="G92" s="165"/>
      <c r="H92" s="33"/>
      <c r="I92" s="165"/>
    </row>
    <row r="93" spans="1:15" ht="15" x14ac:dyDescent="0.25">
      <c r="A93" s="4" t="s">
        <v>92</v>
      </c>
      <c r="B93" s="204" t="s">
        <v>93</v>
      </c>
      <c r="C93" s="173">
        <v>318</v>
      </c>
      <c r="D93" s="5"/>
      <c r="E93" s="165">
        <v>45.1</v>
      </c>
      <c r="F93" s="14"/>
      <c r="G93" s="165">
        <v>50.4</v>
      </c>
      <c r="H93" s="33"/>
      <c r="I93" s="165">
        <v>77.099999999999994</v>
      </c>
    </row>
    <row r="94" spans="1:15" ht="15" x14ac:dyDescent="0.25">
      <c r="A94" s="4" t="s">
        <v>95</v>
      </c>
      <c r="B94" s="204" t="s">
        <v>278</v>
      </c>
      <c r="C94" s="173">
        <v>1140</v>
      </c>
      <c r="D94" s="5"/>
      <c r="E94" s="165">
        <v>49.7</v>
      </c>
      <c r="F94" s="14"/>
      <c r="G94" s="165">
        <v>56.7</v>
      </c>
      <c r="H94" s="33"/>
      <c r="I94" s="165">
        <v>79.8</v>
      </c>
    </row>
    <row r="95" spans="1:15" ht="15" x14ac:dyDescent="0.25">
      <c r="A95" s="62" t="s">
        <v>279</v>
      </c>
      <c r="B95" s="204" t="s">
        <v>280</v>
      </c>
      <c r="C95" s="173">
        <v>2506</v>
      </c>
      <c r="D95" s="5"/>
      <c r="E95" s="165">
        <v>48</v>
      </c>
      <c r="F95" s="14"/>
      <c r="G95" s="165">
        <v>55.7</v>
      </c>
      <c r="H95" s="33"/>
      <c r="I95" s="165">
        <v>75.3</v>
      </c>
    </row>
    <row r="96" spans="1:15" ht="15" x14ac:dyDescent="0.25">
      <c r="A96" s="164"/>
      <c r="B96" s="204" t="s">
        <v>101</v>
      </c>
      <c r="C96" s="173">
        <v>1713</v>
      </c>
      <c r="D96" s="5"/>
      <c r="E96" s="165">
        <v>34.1</v>
      </c>
      <c r="F96" s="14"/>
      <c r="G96" s="165">
        <v>40.9</v>
      </c>
      <c r="H96" s="33"/>
      <c r="I96" s="165">
        <v>69.400000000000006</v>
      </c>
    </row>
    <row r="97" spans="1:26" ht="15" x14ac:dyDescent="0.25">
      <c r="A97" s="164"/>
      <c r="B97" s="204" t="s">
        <v>102</v>
      </c>
      <c r="C97" s="173">
        <v>474</v>
      </c>
      <c r="D97" s="5"/>
      <c r="E97" s="165">
        <v>24.5</v>
      </c>
      <c r="F97" s="14"/>
      <c r="G97" s="165">
        <v>29.2</v>
      </c>
      <c r="H97" s="33"/>
      <c r="I97" s="165">
        <v>65.5</v>
      </c>
    </row>
    <row r="98" spans="1:26" ht="15.75" customHeight="1" x14ac:dyDescent="0.25">
      <c r="A98" s="164"/>
      <c r="B98" s="204" t="s">
        <v>103</v>
      </c>
      <c r="C98" s="173">
        <v>763</v>
      </c>
      <c r="D98" s="5"/>
      <c r="E98" s="165">
        <v>49.6</v>
      </c>
      <c r="F98" s="14"/>
      <c r="G98" s="165">
        <v>56.5</v>
      </c>
      <c r="H98" s="33"/>
      <c r="I98" s="165">
        <v>79.400000000000006</v>
      </c>
    </row>
    <row r="99" spans="1:26" ht="15" x14ac:dyDescent="0.25">
      <c r="A99" s="164"/>
      <c r="B99" s="204" t="s">
        <v>104</v>
      </c>
      <c r="C99" s="173">
        <v>113</v>
      </c>
      <c r="D99" s="5"/>
      <c r="E99" s="165">
        <v>57</v>
      </c>
      <c r="F99" s="14"/>
      <c r="G99" s="165">
        <v>62</v>
      </c>
      <c r="H99" s="33"/>
      <c r="I99" s="165">
        <v>82</v>
      </c>
    </row>
    <row r="100" spans="1:26" ht="15" x14ac:dyDescent="0.25">
      <c r="A100" s="164"/>
      <c r="B100" s="3" t="s">
        <v>265</v>
      </c>
      <c r="C100" s="41">
        <f>SUM(C93:C99)</f>
        <v>7027</v>
      </c>
      <c r="D100" s="5"/>
      <c r="E100" s="172"/>
      <c r="F100" s="14"/>
      <c r="G100" s="165"/>
      <c r="H100" s="33"/>
      <c r="I100" s="165"/>
    </row>
    <row r="101" spans="1:26" ht="15" x14ac:dyDescent="0.25">
      <c r="A101" s="164"/>
      <c r="B101" s="15"/>
      <c r="C101" s="51"/>
      <c r="D101" s="5"/>
      <c r="E101" s="172"/>
      <c r="F101" s="34"/>
      <c r="G101" s="165"/>
      <c r="H101" s="165"/>
      <c r="I101" s="165"/>
    </row>
    <row r="102" spans="1:26" ht="15" x14ac:dyDescent="0.25">
      <c r="A102" s="4" t="s">
        <v>113</v>
      </c>
      <c r="B102" s="174" t="s">
        <v>114</v>
      </c>
      <c r="C102" s="200">
        <v>919</v>
      </c>
      <c r="D102" s="5"/>
      <c r="E102" s="165">
        <v>44.046412117052718</v>
      </c>
      <c r="F102" s="34"/>
      <c r="G102" s="165">
        <v>52.110515942617909</v>
      </c>
      <c r="H102" s="165"/>
      <c r="I102" s="165">
        <v>75.269982846137353</v>
      </c>
    </row>
    <row r="103" spans="1:26" ht="15" x14ac:dyDescent="0.25">
      <c r="A103" s="164" t="s">
        <v>164</v>
      </c>
      <c r="B103" s="174" t="s">
        <v>115</v>
      </c>
      <c r="C103" s="200">
        <v>1882</v>
      </c>
      <c r="D103" s="5"/>
      <c r="E103" s="165">
        <v>45.117169327172029</v>
      </c>
      <c r="F103" s="34"/>
      <c r="G103" s="165">
        <v>51.330783742798801</v>
      </c>
      <c r="H103" s="165"/>
      <c r="I103" s="165">
        <v>77.855856638668499</v>
      </c>
    </row>
    <row r="104" spans="1:26" ht="15" x14ac:dyDescent="0.25">
      <c r="A104" s="164"/>
      <c r="B104" s="174" t="s">
        <v>116</v>
      </c>
      <c r="C104" s="200">
        <v>3810</v>
      </c>
      <c r="D104" s="5"/>
      <c r="E104" s="165">
        <v>45.246701495501426</v>
      </c>
      <c r="F104" s="34"/>
      <c r="G104" s="165">
        <v>50.862957800478654</v>
      </c>
      <c r="H104" s="165"/>
      <c r="I104" s="165">
        <v>78.698504186995919</v>
      </c>
    </row>
    <row r="105" spans="1:26" ht="15" x14ac:dyDescent="0.25">
      <c r="A105" s="164"/>
      <c r="B105" s="174" t="s">
        <v>117</v>
      </c>
      <c r="C105" s="200">
        <v>1946</v>
      </c>
      <c r="D105" s="5"/>
      <c r="E105" s="165">
        <v>41.009503336723853</v>
      </c>
      <c r="F105" s="34"/>
      <c r="G105" s="165">
        <v>47.56544238854616</v>
      </c>
      <c r="H105" s="165"/>
      <c r="I105" s="165">
        <v>75.694713043618663</v>
      </c>
      <c r="K105" s="217"/>
      <c r="L105" s="217"/>
      <c r="N105" s="217"/>
      <c r="O105" s="160"/>
      <c r="Y105" s="120"/>
      <c r="Z105" s="120"/>
    </row>
    <row r="106" spans="1:26" ht="15" x14ac:dyDescent="0.25">
      <c r="A106" s="164"/>
      <c r="B106" s="15" t="s">
        <v>265</v>
      </c>
      <c r="C106" s="51">
        <f>SUM(C102:C105)</f>
        <v>8557</v>
      </c>
      <c r="D106" s="5"/>
      <c r="E106" s="172"/>
      <c r="F106" s="34"/>
      <c r="G106" s="165"/>
      <c r="H106" s="165"/>
      <c r="I106" s="165"/>
      <c r="K106" s="217"/>
      <c r="L106" s="217"/>
      <c r="N106" s="217"/>
      <c r="O106" s="160"/>
      <c r="Y106" s="120"/>
      <c r="Z106" s="120"/>
    </row>
    <row r="107" spans="1:26" ht="15" x14ac:dyDescent="0.25">
      <c r="A107" s="164"/>
      <c r="B107" s="204"/>
      <c r="C107" s="41"/>
      <c r="D107" s="5"/>
      <c r="E107" s="172"/>
      <c r="F107" s="14"/>
      <c r="G107" s="165"/>
      <c r="H107" s="33"/>
      <c r="I107" s="165"/>
      <c r="K107" s="217"/>
      <c r="L107" s="217"/>
      <c r="N107" s="217"/>
      <c r="O107" s="160"/>
      <c r="Y107" s="120"/>
      <c r="Z107" s="120"/>
    </row>
    <row r="108" spans="1:26" ht="15" x14ac:dyDescent="0.25">
      <c r="A108" s="4" t="s">
        <v>118</v>
      </c>
      <c r="B108" s="204" t="s">
        <v>119</v>
      </c>
      <c r="C108" s="86">
        <v>1675</v>
      </c>
      <c r="D108" s="86"/>
      <c r="E108" s="181">
        <v>46.664427837721306</v>
      </c>
      <c r="F108" s="14"/>
      <c r="G108" s="165">
        <v>51.551462065691297</v>
      </c>
      <c r="H108" s="33"/>
      <c r="I108" s="165">
        <v>79.240538755155399</v>
      </c>
      <c r="K108" s="217"/>
      <c r="L108" s="217"/>
      <c r="N108" s="217"/>
      <c r="O108" s="160"/>
      <c r="Y108" s="120"/>
      <c r="Z108" s="120"/>
    </row>
    <row r="109" spans="1:26" ht="15" x14ac:dyDescent="0.25">
      <c r="A109" s="80" t="s">
        <v>164</v>
      </c>
      <c r="B109" s="204" t="s">
        <v>120</v>
      </c>
      <c r="C109" s="227">
        <v>2607</v>
      </c>
      <c r="D109" s="227"/>
      <c r="E109" s="181">
        <v>43.01861613430156</v>
      </c>
      <c r="F109" s="14"/>
      <c r="G109" s="165">
        <v>49.480776444889088</v>
      </c>
      <c r="H109" s="33"/>
      <c r="I109" s="165">
        <v>77.739913704705899</v>
      </c>
    </row>
    <row r="110" spans="1:26" ht="15" x14ac:dyDescent="0.25">
      <c r="A110" s="164"/>
      <c r="B110" s="204" t="s">
        <v>121</v>
      </c>
      <c r="C110" s="227">
        <v>1562</v>
      </c>
      <c r="D110" s="227"/>
      <c r="E110" s="181">
        <v>43.253120981979428</v>
      </c>
      <c r="F110" s="14"/>
      <c r="G110" s="165">
        <v>49.561017199231401</v>
      </c>
      <c r="H110" s="33"/>
      <c r="I110" s="165">
        <v>77.624767833623082</v>
      </c>
    </row>
    <row r="111" spans="1:26" ht="15" x14ac:dyDescent="0.25">
      <c r="A111" s="164"/>
      <c r="B111" s="204" t="s">
        <v>122</v>
      </c>
      <c r="C111" s="227">
        <v>1903</v>
      </c>
      <c r="D111" s="227"/>
      <c r="E111" s="181">
        <v>44.084626820901917</v>
      </c>
      <c r="F111" s="14"/>
      <c r="G111" s="165">
        <v>50.437555066345993</v>
      </c>
      <c r="H111" s="33"/>
      <c r="I111" s="165">
        <v>76.826071753359813</v>
      </c>
    </row>
    <row r="112" spans="1:26" ht="15" x14ac:dyDescent="0.25">
      <c r="A112" s="164"/>
      <c r="B112" s="204" t="s">
        <v>123</v>
      </c>
      <c r="C112" s="227">
        <v>810</v>
      </c>
      <c r="D112" s="227"/>
      <c r="E112" s="181">
        <v>43.722791197401847</v>
      </c>
      <c r="F112" s="14"/>
      <c r="G112" s="165">
        <v>51.878339817698951</v>
      </c>
      <c r="H112" s="33"/>
      <c r="I112" s="165">
        <v>73.624548631112035</v>
      </c>
    </row>
    <row r="113" spans="1:24" ht="15" x14ac:dyDescent="0.25">
      <c r="A113" s="164"/>
      <c r="B113" s="3" t="s">
        <v>265</v>
      </c>
      <c r="C113" s="41">
        <f>SUM(C108:C112)</f>
        <v>8557</v>
      </c>
      <c r="D113" s="14"/>
      <c r="E113" s="181"/>
      <c r="F113" s="14"/>
      <c r="G113" s="165"/>
      <c r="H113" s="33"/>
      <c r="I113" s="165"/>
    </row>
    <row r="114" spans="1:24" ht="15" x14ac:dyDescent="0.25">
      <c r="A114" s="164"/>
      <c r="B114" s="206"/>
      <c r="C114" s="181"/>
      <c r="D114" s="181"/>
      <c r="E114" s="181"/>
      <c r="F114" s="181"/>
      <c r="G114" s="181"/>
      <c r="H114" s="181"/>
      <c r="I114" s="181"/>
    </row>
    <row r="115" spans="1:24" ht="15" x14ac:dyDescent="0.25">
      <c r="A115" s="164"/>
      <c r="B115" s="204" t="s">
        <v>124</v>
      </c>
      <c r="C115" s="228">
        <v>932</v>
      </c>
      <c r="D115" s="181"/>
      <c r="E115" s="181">
        <v>47.498220480888747</v>
      </c>
      <c r="F115" s="181"/>
      <c r="G115" s="181">
        <v>51.747433287212985</v>
      </c>
      <c r="H115" s="181"/>
      <c r="I115" s="181">
        <v>81.261911532037288</v>
      </c>
    </row>
    <row r="116" spans="1:24" ht="15" x14ac:dyDescent="0.25">
      <c r="A116" s="164"/>
      <c r="B116" s="204" t="s">
        <v>125</v>
      </c>
      <c r="C116" s="228">
        <v>1365</v>
      </c>
      <c r="D116" s="181"/>
      <c r="E116" s="181">
        <v>43.890581437990072</v>
      </c>
      <c r="F116" s="181"/>
      <c r="G116" s="181">
        <v>50.403238861760741</v>
      </c>
      <c r="H116" s="181"/>
      <c r="I116" s="181">
        <v>76.345789658267392</v>
      </c>
    </row>
    <row r="117" spans="1:24" ht="15" x14ac:dyDescent="0.25">
      <c r="A117" s="164"/>
      <c r="B117" s="204" t="s">
        <v>126</v>
      </c>
      <c r="C117" s="228">
        <v>6260</v>
      </c>
      <c r="D117" s="181"/>
      <c r="E117" s="181">
        <v>43.613841540989696</v>
      </c>
      <c r="F117" s="181"/>
      <c r="G117" s="181">
        <v>50.1066654332379</v>
      </c>
      <c r="H117" s="181"/>
      <c r="I117" s="181">
        <v>77.081754334274919</v>
      </c>
    </row>
    <row r="118" spans="1:24" ht="15" x14ac:dyDescent="0.25">
      <c r="A118" s="164"/>
      <c r="B118" s="3" t="s">
        <v>265</v>
      </c>
      <c r="C118" s="46">
        <f>SUM(C115:C117)</f>
        <v>8557</v>
      </c>
      <c r="D118" s="181"/>
      <c r="E118" s="181"/>
      <c r="F118" s="181"/>
      <c r="G118" s="181"/>
      <c r="H118" s="181"/>
      <c r="I118" s="181"/>
    </row>
    <row r="119" spans="1:24" ht="15" x14ac:dyDescent="0.25">
      <c r="A119" s="164"/>
      <c r="B119" s="3"/>
      <c r="C119" s="46"/>
      <c r="D119" s="181"/>
      <c r="E119" s="181"/>
      <c r="F119" s="181"/>
      <c r="G119" s="181"/>
      <c r="H119" s="181"/>
      <c r="I119" s="181"/>
    </row>
    <row r="120" spans="1:24" ht="25.5" customHeight="1" x14ac:dyDescent="0.25">
      <c r="A120" s="90" t="s">
        <v>127</v>
      </c>
      <c r="B120" s="207"/>
      <c r="C120" s="98"/>
      <c r="D120" s="98"/>
      <c r="E120" s="183"/>
      <c r="F120" s="99"/>
      <c r="G120" s="169"/>
      <c r="H120" s="169"/>
      <c r="I120" s="169"/>
      <c r="K120" s="217"/>
      <c r="L120" s="217"/>
      <c r="M120" s="217"/>
      <c r="N120" s="217"/>
      <c r="O120" s="217"/>
      <c r="X120"/>
    </row>
    <row r="121" spans="1:24" ht="15" x14ac:dyDescent="0.25">
      <c r="A121" s="4" t="s">
        <v>128</v>
      </c>
      <c r="B121" s="205" t="s">
        <v>130</v>
      </c>
      <c r="C121" s="173">
        <v>3877</v>
      </c>
      <c r="D121" s="164"/>
      <c r="E121" s="165">
        <v>27.8</v>
      </c>
      <c r="F121" s="164"/>
      <c r="G121" s="173">
        <v>35.700000000000003</v>
      </c>
      <c r="H121" s="176"/>
      <c r="I121" s="173">
        <v>64.3</v>
      </c>
    </row>
    <row r="122" spans="1:24" ht="15" x14ac:dyDescent="0.25">
      <c r="A122" s="164" t="s">
        <v>164</v>
      </c>
      <c r="B122" s="205" t="s">
        <v>129</v>
      </c>
      <c r="C122" s="173">
        <v>4627</v>
      </c>
      <c r="D122" s="164"/>
      <c r="E122" s="165">
        <v>58</v>
      </c>
      <c r="F122" s="164"/>
      <c r="G122" s="173">
        <v>62.7</v>
      </c>
      <c r="H122" s="176"/>
      <c r="I122" s="173">
        <v>88.9</v>
      </c>
    </row>
    <row r="123" spans="1:24" ht="15" x14ac:dyDescent="0.25">
      <c r="A123" s="164"/>
      <c r="B123" s="3" t="s">
        <v>265</v>
      </c>
      <c r="C123" s="41">
        <f>SUM(C121:C122)</f>
        <v>8504</v>
      </c>
      <c r="D123" s="184"/>
      <c r="E123" s="176"/>
      <c r="F123" s="14"/>
      <c r="G123" s="33"/>
      <c r="H123" s="165"/>
      <c r="I123" s="33"/>
    </row>
    <row r="124" spans="1:24" ht="15" x14ac:dyDescent="0.25">
      <c r="A124" s="164"/>
      <c r="B124" s="175"/>
      <c r="C124" s="224"/>
      <c r="D124" s="164"/>
      <c r="E124" s="164"/>
      <c r="F124" s="164"/>
      <c r="G124" s="164"/>
      <c r="H124" s="164"/>
      <c r="I124" s="164"/>
    </row>
    <row r="125" spans="1:24" ht="15" x14ac:dyDescent="0.25">
      <c r="A125" s="4" t="s">
        <v>131</v>
      </c>
      <c r="B125" s="204" t="s">
        <v>132</v>
      </c>
      <c r="C125" s="173">
        <v>2254</v>
      </c>
      <c r="D125" s="5"/>
      <c r="E125" s="165">
        <v>53.7</v>
      </c>
      <c r="F125" s="14"/>
      <c r="G125" s="165">
        <v>58.7</v>
      </c>
      <c r="H125" s="33"/>
      <c r="I125" s="165">
        <v>85.6</v>
      </c>
    </row>
    <row r="126" spans="1:24" ht="15" x14ac:dyDescent="0.25">
      <c r="A126" s="80" t="s">
        <v>164</v>
      </c>
      <c r="B126" s="204" t="s">
        <v>133</v>
      </c>
      <c r="C126" s="173">
        <v>4522</v>
      </c>
      <c r="D126" s="5"/>
      <c r="E126" s="165">
        <v>45.6</v>
      </c>
      <c r="F126" s="14"/>
      <c r="G126" s="165">
        <v>52.3</v>
      </c>
      <c r="H126" s="33"/>
      <c r="I126" s="165">
        <v>79.3</v>
      </c>
    </row>
    <row r="127" spans="1:24" ht="15" x14ac:dyDescent="0.25">
      <c r="A127" s="164"/>
      <c r="B127" s="204" t="s">
        <v>134</v>
      </c>
      <c r="C127" s="173">
        <v>1369</v>
      </c>
      <c r="D127" s="5"/>
      <c r="E127" s="165">
        <v>33.4</v>
      </c>
      <c r="F127" s="14"/>
      <c r="G127" s="165">
        <v>40.799999999999997</v>
      </c>
      <c r="H127" s="33"/>
      <c r="I127" s="165">
        <v>66.099999999999994</v>
      </c>
    </row>
    <row r="128" spans="1:24" ht="15" x14ac:dyDescent="0.25">
      <c r="A128" s="164"/>
      <c r="B128" s="204" t="s">
        <v>135</v>
      </c>
      <c r="C128" s="173">
        <v>411</v>
      </c>
      <c r="D128" s="5"/>
      <c r="E128" s="165">
        <v>16.399999999999999</v>
      </c>
      <c r="F128" s="14"/>
      <c r="G128" s="165">
        <v>19.600000000000001</v>
      </c>
      <c r="H128" s="33"/>
      <c r="I128" s="165">
        <v>54.7</v>
      </c>
    </row>
    <row r="129" spans="1:14" ht="15" x14ac:dyDescent="0.25">
      <c r="A129" s="164"/>
      <c r="B129" s="3" t="s">
        <v>265</v>
      </c>
      <c r="C129" s="41">
        <f>SUM(C125:C128)</f>
        <v>8556</v>
      </c>
      <c r="D129" s="5"/>
      <c r="E129" s="11"/>
      <c r="F129" s="14"/>
      <c r="G129" s="165"/>
      <c r="H129" s="33"/>
      <c r="I129" s="165"/>
    </row>
    <row r="130" spans="1:14" ht="15" x14ac:dyDescent="0.25">
      <c r="A130" s="164"/>
      <c r="B130" s="3"/>
      <c r="C130" s="173"/>
      <c r="D130" s="5"/>
      <c r="E130" s="165"/>
      <c r="F130" s="14"/>
      <c r="G130" s="165"/>
      <c r="H130" s="33"/>
      <c r="I130" s="165"/>
    </row>
    <row r="131" spans="1:14" ht="15" x14ac:dyDescent="0.25">
      <c r="A131" s="134" t="s">
        <v>136</v>
      </c>
      <c r="B131" s="204" t="s">
        <v>137</v>
      </c>
      <c r="C131" s="200">
        <v>825</v>
      </c>
      <c r="D131" s="5"/>
      <c r="E131" s="165">
        <v>36.200000000000003</v>
      </c>
      <c r="F131" s="14"/>
      <c r="G131" s="165">
        <v>40.6</v>
      </c>
      <c r="H131" s="165"/>
      <c r="I131" s="165">
        <v>68.400000000000006</v>
      </c>
    </row>
    <row r="132" spans="1:14" ht="15" x14ac:dyDescent="0.25">
      <c r="A132" s="135" t="s">
        <v>257</v>
      </c>
      <c r="B132" s="204" t="s">
        <v>138</v>
      </c>
      <c r="C132" s="200">
        <v>6800</v>
      </c>
      <c r="D132" s="5"/>
      <c r="E132" s="165">
        <v>44</v>
      </c>
      <c r="F132" s="14"/>
      <c r="G132" s="165">
        <v>51.2</v>
      </c>
      <c r="H132" s="165"/>
      <c r="I132" s="165">
        <v>76.2</v>
      </c>
    </row>
    <row r="133" spans="1:14" ht="15" x14ac:dyDescent="0.25">
      <c r="A133" s="164"/>
      <c r="B133" s="3" t="s">
        <v>265</v>
      </c>
      <c r="C133" s="51">
        <f>SUM(C131:C132)</f>
        <v>7625</v>
      </c>
      <c r="D133" s="5"/>
      <c r="E133" s="11"/>
      <c r="F133" s="14"/>
      <c r="G133" s="165"/>
      <c r="H133" s="165"/>
      <c r="I133" s="165"/>
    </row>
    <row r="134" spans="1:14" ht="15" x14ac:dyDescent="0.25">
      <c r="A134" s="164"/>
      <c r="B134" s="15"/>
      <c r="C134" s="51"/>
      <c r="D134" s="5"/>
      <c r="E134" s="11"/>
      <c r="F134" s="14"/>
      <c r="G134" s="165"/>
      <c r="H134" s="165"/>
      <c r="I134" s="165"/>
    </row>
    <row r="135" spans="1:14" ht="15" x14ac:dyDescent="0.25">
      <c r="A135" s="4" t="s">
        <v>139</v>
      </c>
      <c r="B135" s="204" t="s">
        <v>129</v>
      </c>
      <c r="C135" s="173">
        <v>2578</v>
      </c>
      <c r="D135" s="5"/>
      <c r="E135" s="165">
        <v>34</v>
      </c>
      <c r="F135" s="14"/>
      <c r="G135" s="165">
        <v>40.700000000000003</v>
      </c>
      <c r="H135" s="33"/>
      <c r="I135" s="165">
        <v>68.3</v>
      </c>
    </row>
    <row r="136" spans="1:14" ht="15" x14ac:dyDescent="0.25">
      <c r="A136" s="164" t="s">
        <v>140</v>
      </c>
      <c r="B136" s="204" t="s">
        <v>130</v>
      </c>
      <c r="C136" s="173">
        <v>5066</v>
      </c>
      <c r="D136" s="5"/>
      <c r="E136" s="165">
        <v>47.5</v>
      </c>
      <c r="F136" s="14"/>
      <c r="G136" s="165">
        <v>54.4</v>
      </c>
      <c r="H136" s="33"/>
      <c r="I136" s="165">
        <v>78.7</v>
      </c>
      <c r="K136" s="160"/>
      <c r="L136" s="160"/>
      <c r="N136" s="160"/>
    </row>
    <row r="137" spans="1:14" ht="15" x14ac:dyDescent="0.25">
      <c r="A137" s="164"/>
      <c r="B137" s="3" t="s">
        <v>265</v>
      </c>
      <c r="C137" s="41">
        <f>SUM(C135:C136)</f>
        <v>7644</v>
      </c>
      <c r="D137" s="5"/>
      <c r="E137" s="11"/>
      <c r="F137" s="14"/>
      <c r="G137" s="165"/>
      <c r="H137" s="33"/>
      <c r="I137" s="165"/>
      <c r="K137" s="160"/>
      <c r="L137" s="160"/>
      <c r="N137" s="160"/>
    </row>
    <row r="138" spans="1:14" ht="15" x14ac:dyDescent="0.25">
      <c r="A138" s="164"/>
      <c r="B138" s="204"/>
      <c r="C138" s="41"/>
      <c r="D138" s="5"/>
      <c r="E138" s="11"/>
      <c r="F138" s="14"/>
      <c r="G138" s="165"/>
      <c r="H138" s="33"/>
      <c r="I138" s="165"/>
    </row>
    <row r="139" spans="1:14" ht="15" x14ac:dyDescent="0.25">
      <c r="A139" s="4" t="s">
        <v>142</v>
      </c>
      <c r="B139" s="204" t="s">
        <v>129</v>
      </c>
      <c r="C139" s="173">
        <v>942</v>
      </c>
      <c r="D139" s="5"/>
      <c r="E139" s="165">
        <v>17.8</v>
      </c>
      <c r="F139" s="14"/>
      <c r="G139" s="165">
        <v>23.7</v>
      </c>
      <c r="H139" s="33"/>
      <c r="I139" s="165">
        <v>53.9</v>
      </c>
    </row>
    <row r="140" spans="1:14" ht="15" x14ac:dyDescent="0.25">
      <c r="A140" s="164" t="s">
        <v>140</v>
      </c>
      <c r="B140" s="204" t="s">
        <v>130</v>
      </c>
      <c r="C140" s="173">
        <v>6698</v>
      </c>
      <c r="D140" s="5"/>
      <c r="E140" s="165">
        <v>46.6</v>
      </c>
      <c r="F140" s="14"/>
      <c r="G140" s="165">
        <v>53.6</v>
      </c>
      <c r="H140" s="33"/>
      <c r="I140" s="165">
        <v>78.3</v>
      </c>
    </row>
    <row r="141" spans="1:14" ht="15" x14ac:dyDescent="0.25">
      <c r="A141" s="164"/>
      <c r="B141" s="3" t="s">
        <v>265</v>
      </c>
      <c r="C141" s="41">
        <f>SUM(C139:C140)</f>
        <v>7640</v>
      </c>
      <c r="D141" s="5"/>
      <c r="E141" s="11"/>
      <c r="F141" s="14"/>
      <c r="G141" s="165"/>
      <c r="H141" s="33"/>
      <c r="I141" s="165"/>
    </row>
    <row r="142" spans="1:14" ht="15" x14ac:dyDescent="0.25">
      <c r="A142" s="164"/>
      <c r="B142" s="204"/>
      <c r="C142" s="44"/>
      <c r="D142" s="6"/>
      <c r="E142" s="11"/>
      <c r="F142" s="14"/>
      <c r="G142" s="165"/>
      <c r="H142" s="33"/>
      <c r="I142" s="165"/>
    </row>
    <row r="143" spans="1:14" ht="15" x14ac:dyDescent="0.25">
      <c r="A143" s="4" t="s">
        <v>139</v>
      </c>
      <c r="B143" s="205" t="s">
        <v>146</v>
      </c>
      <c r="C143" s="173">
        <v>708</v>
      </c>
      <c r="D143" s="5"/>
      <c r="E143" s="165">
        <v>14.4</v>
      </c>
      <c r="F143" s="14"/>
      <c r="G143" s="165">
        <v>20.2</v>
      </c>
      <c r="H143" s="33"/>
      <c r="I143" s="165">
        <v>50.5</v>
      </c>
    </row>
    <row r="144" spans="1:14" ht="15" x14ac:dyDescent="0.25">
      <c r="A144" s="4" t="s">
        <v>148</v>
      </c>
      <c r="B144" s="205" t="s">
        <v>149</v>
      </c>
      <c r="C144" s="173">
        <v>1865</v>
      </c>
      <c r="D144" s="5"/>
      <c r="E144" s="165">
        <v>41.8</v>
      </c>
      <c r="F144" s="14"/>
      <c r="G144" s="165">
        <v>48.8</v>
      </c>
      <c r="H144" s="33"/>
      <c r="I144" s="165">
        <v>75.5</v>
      </c>
    </row>
    <row r="145" spans="1:14" ht="15" x14ac:dyDescent="0.25">
      <c r="A145" s="164" t="s">
        <v>140</v>
      </c>
      <c r="B145" s="205" t="s">
        <v>151</v>
      </c>
      <c r="C145" s="173">
        <v>234</v>
      </c>
      <c r="D145" s="184"/>
      <c r="E145" s="176">
        <v>28.4</v>
      </c>
      <c r="F145" s="14"/>
      <c r="G145" s="165">
        <v>34.299999999999997</v>
      </c>
      <c r="H145" s="33"/>
      <c r="I145" s="165">
        <v>64.5</v>
      </c>
    </row>
    <row r="146" spans="1:14" ht="15" x14ac:dyDescent="0.25">
      <c r="A146" s="164"/>
      <c r="B146" s="205" t="s">
        <v>153</v>
      </c>
      <c r="C146" s="173">
        <v>4831</v>
      </c>
      <c r="D146" s="184"/>
      <c r="E146" s="176">
        <v>48.4</v>
      </c>
      <c r="F146" s="14"/>
      <c r="G146" s="165">
        <v>55.4</v>
      </c>
      <c r="H146" s="33"/>
      <c r="I146" s="165">
        <v>79.400000000000006</v>
      </c>
    </row>
    <row r="147" spans="1:14" ht="15" x14ac:dyDescent="0.25">
      <c r="A147" s="164"/>
      <c r="B147" s="3" t="s">
        <v>265</v>
      </c>
      <c r="C147" s="41">
        <f>SUM(C143:C146)</f>
        <v>7638</v>
      </c>
      <c r="D147" s="208"/>
      <c r="E147" s="165"/>
      <c r="F147" s="14"/>
      <c r="G147" s="165"/>
      <c r="H147" s="33"/>
      <c r="I147" s="165"/>
    </row>
    <row r="148" spans="1:14" ht="15" x14ac:dyDescent="0.25">
      <c r="A148" s="164"/>
      <c r="B148" s="3"/>
      <c r="C148" s="41"/>
      <c r="D148" s="184"/>
      <c r="E148" s="176"/>
      <c r="F148" s="14"/>
      <c r="G148" s="33"/>
      <c r="H148" s="165"/>
      <c r="I148" s="33"/>
    </row>
    <row r="149" spans="1:14" ht="15" x14ac:dyDescent="0.25">
      <c r="A149" s="4" t="s">
        <v>155</v>
      </c>
      <c r="B149" s="164" t="s">
        <v>156</v>
      </c>
      <c r="C149" s="200">
        <v>726</v>
      </c>
      <c r="D149" s="173"/>
      <c r="E149" s="165">
        <v>11.7</v>
      </c>
      <c r="F149" s="173"/>
      <c r="G149" s="173">
        <v>16.5</v>
      </c>
      <c r="H149" s="173"/>
      <c r="I149" s="173">
        <v>48.6</v>
      </c>
    </row>
    <row r="150" spans="1:14" ht="15" x14ac:dyDescent="0.25">
      <c r="A150" s="164" t="s">
        <v>140</v>
      </c>
      <c r="B150" s="164" t="s">
        <v>158</v>
      </c>
      <c r="C150" s="200">
        <v>243</v>
      </c>
      <c r="D150" s="173"/>
      <c r="E150" s="165">
        <v>20.6</v>
      </c>
      <c r="F150" s="173"/>
      <c r="G150" s="173">
        <v>26.5</v>
      </c>
      <c r="H150" s="173"/>
      <c r="I150" s="173">
        <v>58.1</v>
      </c>
      <c r="N150" s="127"/>
    </row>
    <row r="151" spans="1:14" ht="15" x14ac:dyDescent="0.25">
      <c r="A151" s="164"/>
      <c r="B151" s="164" t="s">
        <v>160</v>
      </c>
      <c r="C151" s="200">
        <v>238</v>
      </c>
      <c r="D151" s="173"/>
      <c r="E151" s="165">
        <v>27.8</v>
      </c>
      <c r="F151" s="173"/>
      <c r="G151" s="173">
        <v>33.799999999999997</v>
      </c>
      <c r="H151" s="173"/>
      <c r="I151" s="173">
        <v>56.4</v>
      </c>
      <c r="N151" s="127"/>
    </row>
    <row r="152" spans="1:14" ht="15" x14ac:dyDescent="0.25">
      <c r="A152" s="164"/>
      <c r="B152" s="3" t="s">
        <v>265</v>
      </c>
      <c r="C152" s="41">
        <f>SUM(C149:C151)</f>
        <v>1207</v>
      </c>
      <c r="D152" s="184"/>
      <c r="E152" s="176"/>
      <c r="F152" s="14"/>
      <c r="G152" s="33"/>
      <c r="H152" s="165"/>
      <c r="I152" s="33"/>
      <c r="N152" s="127"/>
    </row>
    <row r="153" spans="1:14" ht="15" x14ac:dyDescent="0.25">
      <c r="A153" s="164"/>
      <c r="B153" s="206"/>
      <c r="C153" s="41"/>
      <c r="D153" s="184"/>
      <c r="E153" s="176"/>
      <c r="F153" s="14"/>
      <c r="G153" s="165"/>
      <c r="H153" s="33"/>
      <c r="I153" s="165"/>
      <c r="N153" s="127"/>
    </row>
    <row r="154" spans="1:14" ht="15" x14ac:dyDescent="0.25">
      <c r="A154" s="4" t="s">
        <v>162</v>
      </c>
      <c r="B154" s="204" t="s">
        <v>163</v>
      </c>
      <c r="C154" s="173">
        <v>4753</v>
      </c>
      <c r="D154" s="208"/>
      <c r="E154" s="165">
        <v>48.9</v>
      </c>
      <c r="F154" s="14"/>
      <c r="G154" s="165">
        <v>54.2</v>
      </c>
      <c r="H154" s="33"/>
      <c r="I154" s="165">
        <v>81.7</v>
      </c>
      <c r="N154" s="127"/>
    </row>
    <row r="155" spans="1:14" ht="15" x14ac:dyDescent="0.25">
      <c r="A155" s="80" t="s">
        <v>164</v>
      </c>
      <c r="B155" s="204" t="s">
        <v>165</v>
      </c>
      <c r="C155" s="173">
        <v>3613</v>
      </c>
      <c r="D155" s="208"/>
      <c r="E155" s="165">
        <v>38.5</v>
      </c>
      <c r="F155" s="14"/>
      <c r="G155" s="165">
        <v>46</v>
      </c>
      <c r="H155" s="33"/>
      <c r="I155" s="165">
        <v>72.5</v>
      </c>
      <c r="N155" s="127"/>
    </row>
    <row r="156" spans="1:14" ht="15" x14ac:dyDescent="0.25">
      <c r="A156" s="164"/>
      <c r="B156" s="3" t="s">
        <v>265</v>
      </c>
      <c r="C156" s="41">
        <f>SUM(C154:C155)</f>
        <v>8366</v>
      </c>
      <c r="D156" s="208"/>
      <c r="E156" s="176"/>
      <c r="F156" s="14"/>
      <c r="G156" s="165"/>
      <c r="H156" s="33"/>
      <c r="I156" s="165"/>
      <c r="N156" s="127"/>
    </row>
    <row r="157" spans="1:14" ht="15" x14ac:dyDescent="0.25">
      <c r="A157" s="164"/>
      <c r="B157" s="206"/>
      <c r="C157" s="173"/>
      <c r="D157" s="208"/>
      <c r="E157" s="176"/>
      <c r="F157" s="14"/>
      <c r="G157" s="165"/>
      <c r="H157" s="33"/>
      <c r="I157" s="165"/>
      <c r="N157" s="127"/>
    </row>
    <row r="158" spans="1:14" ht="15" x14ac:dyDescent="0.25">
      <c r="A158" s="4" t="s">
        <v>166</v>
      </c>
      <c r="B158" s="204" t="s">
        <v>259</v>
      </c>
      <c r="C158" s="173">
        <v>2595</v>
      </c>
      <c r="D158" s="208"/>
      <c r="E158" s="176">
        <v>40.4</v>
      </c>
      <c r="F158" s="14"/>
      <c r="G158" s="165">
        <v>47.5</v>
      </c>
      <c r="H158" s="33"/>
      <c r="I158" s="165">
        <v>75.099999999999994</v>
      </c>
      <c r="N158" s="127"/>
    </row>
    <row r="159" spans="1:14" ht="15" x14ac:dyDescent="0.25">
      <c r="A159" s="80" t="s">
        <v>164</v>
      </c>
      <c r="B159" s="204" t="s">
        <v>260</v>
      </c>
      <c r="C159" s="173">
        <v>1018</v>
      </c>
      <c r="D159" s="208"/>
      <c r="E159" s="176">
        <v>33.799999999999997</v>
      </c>
      <c r="F159" s="14"/>
      <c r="G159" s="165">
        <v>42.3</v>
      </c>
      <c r="H159" s="33"/>
      <c r="I159" s="165">
        <v>65.900000000000006</v>
      </c>
      <c r="N159" s="127"/>
    </row>
    <row r="160" spans="1:14" ht="15" x14ac:dyDescent="0.25">
      <c r="A160" s="164"/>
      <c r="B160" s="3" t="s">
        <v>265</v>
      </c>
      <c r="C160" s="41">
        <f>SUM(C158:C159)</f>
        <v>3613</v>
      </c>
      <c r="D160" s="184"/>
      <c r="E160" s="176"/>
      <c r="F160" s="14"/>
      <c r="G160" s="165"/>
      <c r="H160" s="33"/>
      <c r="I160" s="165"/>
    </row>
    <row r="161" spans="1:9" ht="15.75" thickBot="1" x14ac:dyDescent="0.3">
      <c r="A161" s="188"/>
      <c r="B161" s="212"/>
      <c r="C161" s="214"/>
      <c r="D161" s="214"/>
      <c r="E161" s="192"/>
      <c r="F161" s="17"/>
      <c r="G161" s="215"/>
      <c r="H161" s="17"/>
      <c r="I161" s="215"/>
    </row>
    <row r="162" spans="1:9" ht="15" x14ac:dyDescent="0.25">
      <c r="A162" s="164" t="s">
        <v>250</v>
      </c>
      <c r="B162" s="164"/>
      <c r="C162" s="164"/>
      <c r="D162" s="164"/>
      <c r="E162" s="172"/>
      <c r="F162" s="14"/>
      <c r="G162" s="33"/>
      <c r="H162" s="33"/>
      <c r="I162" s="33"/>
    </row>
    <row r="163" spans="1:9" ht="15" x14ac:dyDescent="0.25">
      <c r="A163" s="164" t="s">
        <v>190</v>
      </c>
      <c r="B163" s="164"/>
      <c r="C163" s="164"/>
      <c r="D163" s="164"/>
      <c r="E163" s="172"/>
      <c r="F163" s="14"/>
      <c r="G163" s="33"/>
      <c r="H163" s="33"/>
      <c r="I163" s="33"/>
    </row>
    <row r="164" spans="1:9" ht="15" x14ac:dyDescent="0.25">
      <c r="A164" s="164" t="s">
        <v>192</v>
      </c>
      <c r="B164" s="164"/>
      <c r="C164" s="164"/>
      <c r="D164" s="164"/>
      <c r="E164" s="172"/>
      <c r="F164" s="14"/>
      <c r="G164" s="33"/>
      <c r="H164" s="33"/>
      <c r="I164" s="33"/>
    </row>
    <row r="165" spans="1:9" ht="15" x14ac:dyDescent="0.25">
      <c r="A165" s="164" t="s">
        <v>288</v>
      </c>
      <c r="B165" s="164"/>
    </row>
    <row r="166" spans="1:9" ht="15" x14ac:dyDescent="0.25">
      <c r="A166" s="194" t="s">
        <v>289</v>
      </c>
      <c r="B166" s="164"/>
    </row>
    <row r="167" spans="1:9" ht="15" x14ac:dyDescent="0.25">
      <c r="A167" s="194" t="s">
        <v>290</v>
      </c>
      <c r="B167" s="164"/>
    </row>
  </sheetData>
  <mergeCells count="2">
    <mergeCell ref="E6:I6"/>
    <mergeCell ref="C5:I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62"/>
  <sheetViews>
    <sheetView zoomScale="90" zoomScaleNormal="90" workbookViewId="0">
      <pane ySplit="8" topLeftCell="A9" activePane="bottomLeft" state="frozen"/>
      <selection pane="bottomLeft"/>
    </sheetView>
  </sheetViews>
  <sheetFormatPr defaultColWidth="9.33203125" defaultRowHeight="12.75" x14ac:dyDescent="0.2"/>
  <cols>
    <col min="1" max="1" width="35.5" customWidth="1"/>
    <col min="2" max="2" width="66.6640625" customWidth="1"/>
    <col min="3" max="3" width="19" style="16" customWidth="1"/>
    <col min="4" max="4" width="4.83203125" customWidth="1"/>
    <col min="5" max="5" width="21.1640625" style="10" customWidth="1"/>
    <col min="6" max="6" width="2" customWidth="1"/>
    <col min="7" max="7" width="25.6640625" style="20" customWidth="1"/>
    <col min="8" max="8" width="2.33203125" style="20" customWidth="1"/>
    <col min="9" max="9" width="29.83203125" style="20" customWidth="1"/>
    <col min="10" max="24" width="9.33203125" style="120"/>
  </cols>
  <sheetData>
    <row r="1" spans="1:23" s="120" customFormat="1" ht="21" x14ac:dyDescent="0.35">
      <c r="A1" s="119" t="s">
        <v>0</v>
      </c>
      <c r="C1" s="128"/>
      <c r="E1" s="125"/>
      <c r="G1" s="124"/>
      <c r="H1" s="124"/>
      <c r="I1" s="124"/>
    </row>
    <row r="2" spans="1:23" s="120" customFormat="1" ht="15" x14ac:dyDescent="0.25">
      <c r="A2" s="160" t="s">
        <v>291</v>
      </c>
      <c r="C2" s="128"/>
      <c r="E2" s="125"/>
      <c r="G2" s="124"/>
      <c r="H2" s="124"/>
      <c r="I2" s="124"/>
    </row>
    <row r="3" spans="1:23" s="120" customFormat="1" ht="15" x14ac:dyDescent="0.25">
      <c r="A3" s="160" t="s">
        <v>1</v>
      </c>
      <c r="B3" s="122"/>
      <c r="C3" s="128"/>
      <c r="E3" s="125"/>
      <c r="G3" s="124"/>
      <c r="H3" s="124"/>
      <c r="I3" s="124"/>
    </row>
    <row r="4" spans="1:23" s="120" customFormat="1" ht="11.25" customHeight="1" x14ac:dyDescent="0.25">
      <c r="B4" s="122"/>
      <c r="C4" s="128"/>
      <c r="E4" s="125"/>
      <c r="G4" s="124"/>
      <c r="H4" s="124"/>
      <c r="I4" s="124"/>
    </row>
    <row r="5" spans="1:23" ht="47.25" customHeight="1" x14ac:dyDescent="0.25">
      <c r="A5" s="161"/>
      <c r="B5" s="1"/>
      <c r="C5" s="302" t="s">
        <v>277</v>
      </c>
      <c r="D5" s="277"/>
      <c r="E5" s="277"/>
      <c r="F5" s="277"/>
      <c r="G5" s="277"/>
      <c r="H5" s="277"/>
      <c r="I5" s="277"/>
    </row>
    <row r="6" spans="1:23" ht="25.5" customHeight="1" x14ac:dyDescent="0.2">
      <c r="A6" s="14"/>
      <c r="B6" s="25"/>
      <c r="C6" s="8" t="s">
        <v>198</v>
      </c>
      <c r="D6" s="14"/>
      <c r="E6" s="307" t="s">
        <v>199</v>
      </c>
      <c r="F6" s="307"/>
      <c r="G6" s="307"/>
      <c r="H6" s="307"/>
      <c r="I6" s="307"/>
    </row>
    <row r="7" spans="1:23" ht="32.25" customHeight="1" x14ac:dyDescent="0.3">
      <c r="A7" s="7" t="s">
        <v>3</v>
      </c>
      <c r="B7" s="27"/>
      <c r="C7" s="37"/>
      <c r="D7" s="14"/>
      <c r="E7" s="58" t="s">
        <v>201</v>
      </c>
      <c r="F7" s="59"/>
      <c r="G7" s="58" t="s">
        <v>202</v>
      </c>
      <c r="H7" s="197"/>
      <c r="I7" s="58" t="s">
        <v>203</v>
      </c>
      <c r="L7" s="160"/>
    </row>
    <row r="8" spans="1:23" ht="15" x14ac:dyDescent="0.25">
      <c r="A8" s="28"/>
      <c r="B8" s="229" t="s">
        <v>292</v>
      </c>
      <c r="C8" s="230">
        <v>7783</v>
      </c>
      <c r="D8" s="29"/>
      <c r="E8" s="167">
        <v>43.4</v>
      </c>
      <c r="F8" s="27"/>
      <c r="G8" s="167">
        <v>50.5</v>
      </c>
      <c r="H8" s="32"/>
      <c r="I8" s="167">
        <v>75.2</v>
      </c>
    </row>
    <row r="9" spans="1:23" customFormat="1" ht="18.75" x14ac:dyDescent="0.25">
      <c r="A9" s="100" t="s">
        <v>7</v>
      </c>
      <c r="B9" s="170"/>
      <c r="C9" s="201"/>
      <c r="D9" s="202"/>
      <c r="E9" s="202"/>
      <c r="F9" s="202"/>
      <c r="G9" s="202"/>
      <c r="H9" s="202"/>
      <c r="I9" s="202"/>
      <c r="J9" s="120"/>
      <c r="K9" s="120"/>
      <c r="L9" s="126"/>
      <c r="M9" s="120"/>
      <c r="N9" s="120"/>
      <c r="O9" s="120"/>
      <c r="P9" s="120"/>
      <c r="Q9" s="120"/>
      <c r="R9" s="120"/>
      <c r="S9" s="120"/>
      <c r="T9" s="120"/>
      <c r="U9" s="120"/>
      <c r="V9" s="120"/>
      <c r="W9" s="120"/>
    </row>
    <row r="10" spans="1:23" ht="15" x14ac:dyDescent="0.25">
      <c r="A10" s="4" t="s">
        <v>8</v>
      </c>
      <c r="B10" s="204" t="s">
        <v>293</v>
      </c>
      <c r="C10" s="231">
        <v>3803</v>
      </c>
      <c r="D10" s="5"/>
      <c r="E10" s="165">
        <v>43.9</v>
      </c>
      <c r="F10" s="14"/>
      <c r="G10" s="165">
        <v>52.2</v>
      </c>
      <c r="H10" s="33"/>
      <c r="I10" s="165">
        <v>73.5</v>
      </c>
    </row>
    <row r="11" spans="1:23" ht="15" x14ac:dyDescent="0.25">
      <c r="A11" s="164"/>
      <c r="B11" s="204" t="s">
        <v>294</v>
      </c>
      <c r="C11" s="231">
        <v>3980</v>
      </c>
      <c r="D11" s="5"/>
      <c r="E11" s="165">
        <v>42.9</v>
      </c>
      <c r="F11" s="14"/>
      <c r="G11" s="165">
        <v>50.2</v>
      </c>
      <c r="H11" s="33"/>
      <c r="I11" s="165">
        <v>76.8</v>
      </c>
    </row>
    <row r="12" spans="1:23" ht="15" x14ac:dyDescent="0.25">
      <c r="A12" s="164"/>
      <c r="B12" s="3" t="s">
        <v>265</v>
      </c>
      <c r="C12" s="45">
        <f>SUM(C10:C11)</f>
        <v>7783</v>
      </c>
      <c r="D12" s="5"/>
      <c r="E12" s="11"/>
      <c r="F12" s="14"/>
      <c r="G12" s="165"/>
      <c r="H12" s="33"/>
      <c r="I12" s="165"/>
    </row>
    <row r="13" spans="1:23" ht="15" x14ac:dyDescent="0.25">
      <c r="A13" s="164"/>
      <c r="B13" s="3"/>
      <c r="C13" s="45"/>
      <c r="D13" s="5"/>
      <c r="E13" s="11"/>
      <c r="F13" s="14"/>
      <c r="G13" s="165"/>
      <c r="H13" s="33"/>
      <c r="I13" s="165"/>
    </row>
    <row r="14" spans="1:23" ht="15" x14ac:dyDescent="0.25">
      <c r="A14" s="4" t="s">
        <v>13</v>
      </c>
      <c r="B14" s="204" t="s">
        <v>295</v>
      </c>
      <c r="C14" s="231">
        <v>1255</v>
      </c>
      <c r="D14" s="5"/>
      <c r="E14" s="165">
        <v>50.1</v>
      </c>
      <c r="F14" s="14"/>
      <c r="G14" s="165">
        <v>50.1</v>
      </c>
      <c r="H14" s="33"/>
      <c r="I14" s="165">
        <v>100</v>
      </c>
    </row>
    <row r="15" spans="1:23" ht="15" x14ac:dyDescent="0.25">
      <c r="A15" s="164"/>
      <c r="B15" s="205" t="s">
        <v>16</v>
      </c>
      <c r="C15" s="231">
        <v>694</v>
      </c>
      <c r="D15" s="5"/>
      <c r="E15" s="165">
        <v>28.4</v>
      </c>
      <c r="F15" s="14"/>
      <c r="G15" s="165">
        <v>32.299999999999997</v>
      </c>
      <c r="H15" s="33"/>
      <c r="I15" s="165">
        <v>79.099999999999994</v>
      </c>
    </row>
    <row r="16" spans="1:23" ht="15" x14ac:dyDescent="0.25">
      <c r="A16" s="164"/>
      <c r="B16" s="205" t="s">
        <v>17</v>
      </c>
      <c r="C16" s="231">
        <v>5347</v>
      </c>
      <c r="D16" s="5"/>
      <c r="E16" s="165">
        <v>47.9</v>
      </c>
      <c r="F16" s="14"/>
      <c r="G16" s="165">
        <v>55</v>
      </c>
      <c r="H16" s="33"/>
      <c r="I16" s="165">
        <v>76.900000000000006</v>
      </c>
    </row>
    <row r="17" spans="1:9" ht="15" x14ac:dyDescent="0.25">
      <c r="A17" s="164"/>
      <c r="B17" s="205" t="s">
        <v>18</v>
      </c>
      <c r="C17" s="231">
        <v>1742</v>
      </c>
      <c r="D17" s="5"/>
      <c r="E17" s="165">
        <v>33.6</v>
      </c>
      <c r="F17" s="14"/>
      <c r="G17" s="165">
        <v>42.1</v>
      </c>
      <c r="H17" s="33"/>
      <c r="I17" s="165">
        <v>67.599999999999994</v>
      </c>
    </row>
    <row r="18" spans="1:9" ht="15" x14ac:dyDescent="0.25">
      <c r="A18" s="164"/>
      <c r="B18" s="3"/>
      <c r="C18" s="45">
        <f>SUM(C14:C17)</f>
        <v>9038</v>
      </c>
      <c r="D18" s="5"/>
      <c r="E18" s="11"/>
      <c r="F18" s="14"/>
      <c r="G18" s="165"/>
      <c r="H18" s="33"/>
      <c r="I18" s="165"/>
    </row>
    <row r="19" spans="1:9" ht="15" x14ac:dyDescent="0.25">
      <c r="A19" s="164"/>
      <c r="B19" s="3"/>
      <c r="C19" s="45"/>
      <c r="D19" s="5"/>
      <c r="E19" s="11"/>
      <c r="F19" s="5"/>
      <c r="G19" s="165"/>
      <c r="H19" s="33"/>
      <c r="I19" s="165"/>
    </row>
    <row r="20" spans="1:9" ht="15" x14ac:dyDescent="0.25">
      <c r="A20" s="164"/>
      <c r="B20" s="205" t="s">
        <v>20</v>
      </c>
      <c r="C20" s="46">
        <v>7089</v>
      </c>
      <c r="D20" s="232"/>
      <c r="E20" s="181">
        <v>44.8</v>
      </c>
      <c r="F20" s="14"/>
      <c r="G20" s="165">
        <v>52.2</v>
      </c>
      <c r="H20" s="33"/>
      <c r="I20" s="165">
        <v>74.8</v>
      </c>
    </row>
    <row r="21" spans="1:9" ht="15" x14ac:dyDescent="0.25">
      <c r="A21" s="4"/>
      <c r="B21" s="3"/>
      <c r="C21" s="45"/>
      <c r="D21" s="5"/>
      <c r="E21" s="165"/>
      <c r="F21" s="14"/>
      <c r="G21" s="165"/>
      <c r="H21" s="33"/>
      <c r="I21" s="165"/>
    </row>
    <row r="22" spans="1:9" ht="15" x14ac:dyDescent="0.25">
      <c r="A22" s="4"/>
      <c r="B22" s="204" t="s">
        <v>295</v>
      </c>
      <c r="C22" s="231">
        <v>1255</v>
      </c>
      <c r="D22" s="5"/>
      <c r="E22" s="165">
        <v>50.1</v>
      </c>
      <c r="F22" s="14"/>
      <c r="G22" s="165">
        <v>50.1</v>
      </c>
      <c r="H22" s="33"/>
      <c r="I22" s="165">
        <v>100</v>
      </c>
    </row>
    <row r="23" spans="1:9" ht="15" x14ac:dyDescent="0.25">
      <c r="A23" s="164"/>
      <c r="B23" s="204" t="s">
        <v>22</v>
      </c>
      <c r="C23" s="231">
        <v>910</v>
      </c>
      <c r="D23" s="179"/>
      <c r="E23" s="165">
        <v>35</v>
      </c>
      <c r="F23" s="14"/>
      <c r="G23" s="165">
        <v>40.6</v>
      </c>
      <c r="H23" s="33"/>
      <c r="I23" s="165">
        <v>78.8</v>
      </c>
    </row>
    <row r="24" spans="1:9" ht="15" x14ac:dyDescent="0.25">
      <c r="A24" s="164"/>
      <c r="B24" s="204" t="s">
        <v>23</v>
      </c>
      <c r="C24" s="231">
        <v>1460</v>
      </c>
      <c r="D24" s="179"/>
      <c r="E24" s="165">
        <v>52.4</v>
      </c>
      <c r="F24" s="14"/>
      <c r="G24" s="165">
        <v>58.9</v>
      </c>
      <c r="H24" s="33"/>
      <c r="I24" s="165">
        <v>79.099999999999994</v>
      </c>
    </row>
    <row r="25" spans="1:9" ht="15" x14ac:dyDescent="0.25">
      <c r="A25" s="164"/>
      <c r="B25" s="204" t="s">
        <v>24</v>
      </c>
      <c r="C25" s="231">
        <v>2399</v>
      </c>
      <c r="D25" s="179"/>
      <c r="E25" s="165">
        <v>46.2</v>
      </c>
      <c r="F25" s="14"/>
      <c r="G25" s="165">
        <v>53</v>
      </c>
      <c r="H25" s="33"/>
      <c r="I25" s="165">
        <v>76.8</v>
      </c>
    </row>
    <row r="26" spans="1:9" ht="15" x14ac:dyDescent="0.25">
      <c r="A26" s="4"/>
      <c r="B26" s="204" t="s">
        <v>25</v>
      </c>
      <c r="C26" s="231">
        <v>1272</v>
      </c>
      <c r="D26" s="179"/>
      <c r="E26" s="165">
        <v>43.9</v>
      </c>
      <c r="F26" s="14"/>
      <c r="G26" s="165">
        <v>51.4</v>
      </c>
      <c r="H26" s="33"/>
      <c r="I26" s="165">
        <v>73.599999999999994</v>
      </c>
    </row>
    <row r="27" spans="1:9" ht="15" x14ac:dyDescent="0.25">
      <c r="A27" s="164"/>
      <c r="B27" s="204" t="s">
        <v>26</v>
      </c>
      <c r="C27" s="231">
        <v>1404</v>
      </c>
      <c r="D27" s="5"/>
      <c r="E27" s="165">
        <v>39.1</v>
      </c>
      <c r="F27" s="14"/>
      <c r="G27" s="165">
        <v>48.3</v>
      </c>
      <c r="H27" s="33"/>
      <c r="I27" s="165">
        <v>72</v>
      </c>
    </row>
    <row r="28" spans="1:9" ht="15" x14ac:dyDescent="0.25">
      <c r="A28" s="164"/>
      <c r="B28" s="204" t="s">
        <v>27</v>
      </c>
      <c r="C28" s="231">
        <v>338</v>
      </c>
      <c r="D28" s="5"/>
      <c r="E28" s="165">
        <v>13.6</v>
      </c>
      <c r="F28" s="14"/>
      <c r="G28" s="165">
        <v>19.5</v>
      </c>
      <c r="H28" s="33"/>
      <c r="I28" s="165">
        <v>51.2</v>
      </c>
    </row>
    <row r="29" spans="1:9" ht="15" x14ac:dyDescent="0.25">
      <c r="A29" s="164"/>
      <c r="B29" s="3" t="s">
        <v>265</v>
      </c>
      <c r="C29" s="45">
        <f>SUM(C22:C28)</f>
        <v>9038</v>
      </c>
      <c r="D29" s="5"/>
      <c r="E29" s="11"/>
      <c r="F29" s="14"/>
      <c r="G29" s="165"/>
      <c r="H29" s="33"/>
      <c r="I29" s="165"/>
    </row>
    <row r="30" spans="1:9" ht="15" x14ac:dyDescent="0.25">
      <c r="A30" s="4" t="s">
        <v>28</v>
      </c>
      <c r="B30" s="3"/>
      <c r="C30" s="45"/>
      <c r="D30" s="5"/>
      <c r="E30" s="11"/>
      <c r="F30" s="14"/>
      <c r="G30" s="165"/>
      <c r="H30" s="33"/>
      <c r="I30" s="165"/>
    </row>
    <row r="31" spans="1:9" ht="15" x14ac:dyDescent="0.25">
      <c r="A31" s="4"/>
      <c r="B31" s="205" t="s">
        <v>296</v>
      </c>
      <c r="C31" s="231">
        <v>617</v>
      </c>
      <c r="D31" s="5"/>
      <c r="E31" s="165">
        <v>52.7</v>
      </c>
      <c r="F31" s="14"/>
      <c r="G31" s="165">
        <v>49.7</v>
      </c>
      <c r="H31" s="33"/>
      <c r="I31" s="165">
        <v>100</v>
      </c>
    </row>
    <row r="32" spans="1:9" ht="15" x14ac:dyDescent="0.25">
      <c r="A32" s="4"/>
      <c r="B32" s="205" t="s">
        <v>297</v>
      </c>
      <c r="C32" s="231">
        <v>638</v>
      </c>
      <c r="D32" s="5"/>
      <c r="E32" s="165">
        <v>47.4</v>
      </c>
      <c r="F32" s="14"/>
      <c r="G32" s="165">
        <v>50.3</v>
      </c>
      <c r="H32" s="33"/>
      <c r="I32" s="165">
        <v>99.9</v>
      </c>
    </row>
    <row r="33" spans="1:9" ht="15" x14ac:dyDescent="0.25">
      <c r="A33" s="164"/>
      <c r="B33" s="205" t="s">
        <v>33</v>
      </c>
      <c r="C33" s="231">
        <v>333</v>
      </c>
      <c r="D33" s="5"/>
      <c r="E33" s="165">
        <v>29.5</v>
      </c>
      <c r="F33" s="14"/>
      <c r="G33" s="165">
        <v>34</v>
      </c>
      <c r="H33" s="33"/>
      <c r="I33" s="165">
        <v>30.6</v>
      </c>
    </row>
    <row r="34" spans="1:9" ht="15" x14ac:dyDescent="0.25">
      <c r="A34" s="164"/>
      <c r="B34" s="205" t="s">
        <v>34</v>
      </c>
      <c r="C34" s="231">
        <v>361</v>
      </c>
      <c r="D34" s="5"/>
      <c r="E34" s="165">
        <v>27.2</v>
      </c>
      <c r="F34" s="14"/>
      <c r="G34" s="165">
        <v>75.900000000000006</v>
      </c>
      <c r="H34" s="33"/>
      <c r="I34" s="165">
        <v>82.4</v>
      </c>
    </row>
    <row r="35" spans="1:9" ht="15" x14ac:dyDescent="0.25">
      <c r="A35" s="164"/>
      <c r="B35" s="205" t="s">
        <v>35</v>
      </c>
      <c r="C35" s="231">
        <v>3470</v>
      </c>
      <c r="D35" s="5"/>
      <c r="E35" s="165">
        <v>45.2</v>
      </c>
      <c r="F35" s="14"/>
      <c r="G35" s="165">
        <v>53.5</v>
      </c>
      <c r="H35" s="33"/>
      <c r="I35" s="165">
        <v>50.9</v>
      </c>
    </row>
    <row r="36" spans="1:9" ht="15" x14ac:dyDescent="0.25">
      <c r="A36" s="164"/>
      <c r="B36" s="205" t="s">
        <v>36</v>
      </c>
      <c r="C36" s="231">
        <v>3619</v>
      </c>
      <c r="D36" s="5"/>
      <c r="E36" s="165">
        <v>44.3</v>
      </c>
      <c r="F36" s="14"/>
      <c r="G36" s="165">
        <v>73.3</v>
      </c>
      <c r="H36" s="33"/>
      <c r="I36" s="165">
        <v>76.3</v>
      </c>
    </row>
    <row r="37" spans="1:9" ht="15" x14ac:dyDescent="0.25">
      <c r="A37" s="164"/>
      <c r="B37" s="3" t="s">
        <v>265</v>
      </c>
      <c r="C37" s="45">
        <f>SUM(C31:C36)</f>
        <v>9038</v>
      </c>
      <c r="D37" s="5"/>
      <c r="E37" s="165"/>
      <c r="F37" s="14"/>
      <c r="G37" s="165"/>
      <c r="H37" s="33"/>
      <c r="I37" s="165"/>
    </row>
    <row r="38" spans="1:9" ht="15" x14ac:dyDescent="0.25">
      <c r="A38" s="14"/>
      <c r="B38" s="3"/>
      <c r="C38" s="45"/>
      <c r="D38" s="5"/>
      <c r="E38" s="11"/>
      <c r="F38" s="14"/>
      <c r="G38" s="165"/>
      <c r="H38" s="33"/>
      <c r="I38" s="165"/>
    </row>
    <row r="39" spans="1:9" ht="15" x14ac:dyDescent="0.25">
      <c r="A39" s="4" t="s">
        <v>37</v>
      </c>
      <c r="B39" s="205" t="s">
        <v>38</v>
      </c>
      <c r="C39" s="231">
        <v>1871</v>
      </c>
      <c r="D39" s="5"/>
      <c r="E39" s="165">
        <v>32.700000000000003</v>
      </c>
      <c r="F39" s="14"/>
      <c r="G39" s="165">
        <v>41</v>
      </c>
      <c r="H39" s="33"/>
      <c r="I39" s="165">
        <v>63.6</v>
      </c>
    </row>
    <row r="40" spans="1:9" ht="15" x14ac:dyDescent="0.25">
      <c r="A40" s="164" t="s">
        <v>256</v>
      </c>
      <c r="B40" s="205" t="s">
        <v>40</v>
      </c>
      <c r="C40" s="231">
        <v>2527</v>
      </c>
      <c r="D40" s="5"/>
      <c r="E40" s="165">
        <v>43.7</v>
      </c>
      <c r="F40" s="14"/>
      <c r="G40" s="165">
        <v>52.1</v>
      </c>
      <c r="H40" s="33"/>
      <c r="I40" s="165">
        <v>74.900000000000006</v>
      </c>
    </row>
    <row r="41" spans="1:9" ht="15" x14ac:dyDescent="0.25">
      <c r="A41" s="164"/>
      <c r="B41" s="205" t="s">
        <v>41</v>
      </c>
      <c r="C41" s="231">
        <v>1874</v>
      </c>
      <c r="D41" s="5"/>
      <c r="E41" s="165">
        <v>54.2</v>
      </c>
      <c r="F41" s="14"/>
      <c r="G41" s="165">
        <v>58.7</v>
      </c>
      <c r="H41" s="33"/>
      <c r="I41" s="165">
        <v>84.5</v>
      </c>
    </row>
    <row r="42" spans="1:9" ht="15" x14ac:dyDescent="0.25">
      <c r="A42" s="164"/>
      <c r="B42" s="3" t="s">
        <v>265</v>
      </c>
      <c r="C42" s="45">
        <f>SUM(C39:C41)</f>
        <v>6272</v>
      </c>
      <c r="D42" s="5"/>
      <c r="E42" s="11"/>
      <c r="F42" s="14"/>
      <c r="G42" s="165"/>
      <c r="H42" s="33"/>
      <c r="I42" s="165"/>
    </row>
    <row r="43" spans="1:9" ht="15" x14ac:dyDescent="0.25">
      <c r="A43" s="164"/>
      <c r="B43" s="3"/>
      <c r="C43" s="164"/>
      <c r="D43" s="164"/>
      <c r="E43" s="14"/>
      <c r="F43" s="164"/>
      <c r="G43" s="164"/>
      <c r="H43" s="164"/>
      <c r="I43" s="164"/>
    </row>
    <row r="44" spans="1:9" ht="15" x14ac:dyDescent="0.25">
      <c r="A44" s="4" t="s">
        <v>42</v>
      </c>
      <c r="B44" s="205" t="s">
        <v>43</v>
      </c>
      <c r="C44" s="173">
        <v>906</v>
      </c>
      <c r="D44" s="164"/>
      <c r="E44" s="176">
        <v>43</v>
      </c>
      <c r="F44" s="14"/>
      <c r="G44" s="165">
        <v>49.090820059200119</v>
      </c>
      <c r="H44" s="165"/>
      <c r="I44" s="165">
        <v>72.391015519991925</v>
      </c>
    </row>
    <row r="45" spans="1:9" ht="15" x14ac:dyDescent="0.25">
      <c r="A45" s="164"/>
      <c r="B45" s="205" t="s">
        <v>45</v>
      </c>
      <c r="C45" s="173">
        <v>1359</v>
      </c>
      <c r="D45" s="164"/>
      <c r="E45" s="176">
        <v>37.1</v>
      </c>
      <c r="F45" s="164"/>
      <c r="G45" s="165">
        <v>45.954037170229263</v>
      </c>
      <c r="H45" s="164"/>
      <c r="I45" s="165">
        <v>68.641448782029457</v>
      </c>
    </row>
    <row r="46" spans="1:9" ht="15" x14ac:dyDescent="0.25">
      <c r="A46" s="4"/>
      <c r="B46" s="205" t="s">
        <v>46</v>
      </c>
      <c r="C46" s="173">
        <v>1701</v>
      </c>
      <c r="D46" s="164"/>
      <c r="E46" s="176">
        <v>41</v>
      </c>
      <c r="F46" s="14"/>
      <c r="G46" s="165">
        <v>48.935018674695009</v>
      </c>
      <c r="H46" s="165"/>
      <c r="I46" s="165">
        <v>73.790015084879656</v>
      </c>
    </row>
    <row r="47" spans="1:9" ht="15" x14ac:dyDescent="0.25">
      <c r="A47" s="4"/>
      <c r="B47" s="205" t="s">
        <v>47</v>
      </c>
      <c r="C47" s="173">
        <v>1819</v>
      </c>
      <c r="D47" s="164"/>
      <c r="E47" s="176">
        <v>45</v>
      </c>
      <c r="F47" s="164"/>
      <c r="G47" s="165">
        <v>51.856878684482226</v>
      </c>
      <c r="H47" s="164"/>
      <c r="I47" s="165">
        <v>76.366409032055643</v>
      </c>
    </row>
    <row r="48" spans="1:9" ht="15" x14ac:dyDescent="0.25">
      <c r="A48" s="164"/>
      <c r="B48" s="205" t="s">
        <v>48</v>
      </c>
      <c r="C48" s="173">
        <v>1971</v>
      </c>
      <c r="D48" s="164"/>
      <c r="E48" s="176">
        <v>48.8</v>
      </c>
      <c r="F48" s="14"/>
      <c r="G48" s="165">
        <v>54.786676241351969</v>
      </c>
      <c r="H48" s="165"/>
      <c r="I48" s="165">
        <v>81.974919166857276</v>
      </c>
    </row>
    <row r="49" spans="1:9" ht="15" x14ac:dyDescent="0.25">
      <c r="A49" s="164"/>
      <c r="B49" s="3" t="s">
        <v>265</v>
      </c>
      <c r="C49" s="41">
        <f>SUM(C44:C48)</f>
        <v>7756</v>
      </c>
      <c r="D49" s="164"/>
      <c r="E49" s="164"/>
      <c r="F49" s="164"/>
      <c r="G49" s="164"/>
      <c r="H49" s="164"/>
      <c r="I49" s="165"/>
    </row>
    <row r="50" spans="1:9" ht="15" x14ac:dyDescent="0.25">
      <c r="A50" s="164"/>
      <c r="B50" s="3"/>
      <c r="C50" s="176"/>
      <c r="D50" s="176"/>
      <c r="E50" s="14"/>
      <c r="F50" s="14"/>
      <c r="G50" s="165"/>
      <c r="H50" s="165"/>
      <c r="I50" s="165"/>
    </row>
    <row r="51" spans="1:9" ht="15" x14ac:dyDescent="0.25">
      <c r="A51" s="4" t="s">
        <v>49</v>
      </c>
      <c r="B51" s="205" t="s">
        <v>50</v>
      </c>
      <c r="C51" s="173">
        <v>246</v>
      </c>
      <c r="D51" s="61"/>
      <c r="E51" s="176">
        <v>30.4</v>
      </c>
      <c r="F51" s="164"/>
      <c r="G51" s="164"/>
      <c r="H51" s="164"/>
      <c r="I51" s="164"/>
    </row>
    <row r="52" spans="1:9" ht="15" x14ac:dyDescent="0.25">
      <c r="A52" s="164" t="s">
        <v>256</v>
      </c>
      <c r="B52" s="205" t="s">
        <v>52</v>
      </c>
      <c r="C52" s="173">
        <v>1413</v>
      </c>
      <c r="D52" s="176"/>
      <c r="E52" s="176">
        <v>33.200000000000003</v>
      </c>
      <c r="F52" s="176"/>
      <c r="G52" s="176"/>
      <c r="H52" s="176"/>
      <c r="I52" s="176"/>
    </row>
    <row r="53" spans="1:9" ht="15" x14ac:dyDescent="0.25">
      <c r="A53" s="164"/>
      <c r="B53" s="205" t="s">
        <v>53</v>
      </c>
      <c r="C53" s="173">
        <v>206</v>
      </c>
      <c r="D53" s="176"/>
      <c r="E53" s="176">
        <v>33.200000000000003</v>
      </c>
      <c r="F53" s="176"/>
      <c r="G53" s="176"/>
      <c r="H53" s="176"/>
      <c r="I53" s="176"/>
    </row>
    <row r="54" spans="1:9" ht="15" x14ac:dyDescent="0.25">
      <c r="A54" s="164"/>
      <c r="B54" s="205" t="s">
        <v>54</v>
      </c>
      <c r="C54" s="173">
        <v>246</v>
      </c>
      <c r="D54" s="176"/>
      <c r="E54" s="176">
        <v>36.4</v>
      </c>
      <c r="F54" s="176"/>
      <c r="G54" s="176"/>
      <c r="H54" s="176"/>
      <c r="I54" s="176"/>
    </row>
    <row r="55" spans="1:9" ht="15" x14ac:dyDescent="0.25">
      <c r="A55" s="164"/>
      <c r="B55" s="205" t="s">
        <v>55</v>
      </c>
      <c r="C55" s="173">
        <v>1713</v>
      </c>
      <c r="D55" s="176"/>
      <c r="E55" s="176">
        <v>44.1</v>
      </c>
      <c r="F55" s="176"/>
      <c r="G55" s="176"/>
      <c r="H55" s="176"/>
      <c r="I55" s="176"/>
    </row>
    <row r="56" spans="1:9" ht="15" x14ac:dyDescent="0.25">
      <c r="A56" s="164"/>
      <c r="B56" s="205" t="s">
        <v>56</v>
      </c>
      <c r="C56" s="173">
        <v>565</v>
      </c>
      <c r="D56" s="176"/>
      <c r="E56" s="176">
        <v>47.099999999999994</v>
      </c>
      <c r="F56" s="176"/>
      <c r="G56" s="176"/>
      <c r="H56" s="176"/>
      <c r="I56" s="176"/>
    </row>
    <row r="57" spans="1:9" ht="15" x14ac:dyDescent="0.25">
      <c r="A57" s="4"/>
      <c r="B57" s="205" t="s">
        <v>57</v>
      </c>
      <c r="C57" s="173">
        <v>110</v>
      </c>
      <c r="D57" s="176"/>
      <c r="E57" s="176">
        <v>62.8</v>
      </c>
      <c r="F57" s="176"/>
      <c r="G57" s="176"/>
      <c r="H57" s="176"/>
      <c r="I57" s="176"/>
    </row>
    <row r="58" spans="1:9" ht="15" x14ac:dyDescent="0.25">
      <c r="A58" s="4"/>
      <c r="B58" s="205" t="s">
        <v>58</v>
      </c>
      <c r="C58" s="173">
        <v>867</v>
      </c>
      <c r="D58" s="176"/>
      <c r="E58" s="176">
        <v>52</v>
      </c>
      <c r="F58" s="176"/>
      <c r="G58" s="176"/>
      <c r="H58" s="176"/>
      <c r="I58" s="176"/>
    </row>
    <row r="59" spans="1:9" ht="15" x14ac:dyDescent="0.25">
      <c r="A59" s="164"/>
      <c r="B59" s="205" t="s">
        <v>59</v>
      </c>
      <c r="C59" s="173">
        <v>889</v>
      </c>
      <c r="D59" s="176"/>
      <c r="E59" s="176">
        <v>54.900000000000006</v>
      </c>
      <c r="F59" s="176"/>
      <c r="G59" s="176"/>
      <c r="H59" s="176"/>
      <c r="I59" s="176"/>
    </row>
    <row r="60" spans="1:9" ht="15" x14ac:dyDescent="0.25">
      <c r="A60" s="164"/>
      <c r="B60" s="3" t="s">
        <v>265</v>
      </c>
      <c r="C60" s="45">
        <f>SUM(C51:C59)</f>
        <v>6255</v>
      </c>
      <c r="D60" s="176"/>
      <c r="E60" s="176"/>
      <c r="F60" s="176"/>
      <c r="G60" s="176"/>
      <c r="H60" s="176"/>
      <c r="I60" s="176"/>
    </row>
    <row r="61" spans="1:9" ht="15" x14ac:dyDescent="0.25">
      <c r="A61" s="164"/>
      <c r="B61" s="206"/>
      <c r="C61" s="164"/>
      <c r="D61" s="164"/>
      <c r="E61" s="164"/>
      <c r="F61" s="164"/>
      <c r="G61" s="164"/>
      <c r="H61" s="164"/>
      <c r="I61" s="164"/>
    </row>
    <row r="62" spans="1:9" ht="15" x14ac:dyDescent="0.25">
      <c r="A62" s="4" t="s">
        <v>61</v>
      </c>
      <c r="B62" s="204" t="s">
        <v>62</v>
      </c>
      <c r="C62" s="173">
        <v>6540</v>
      </c>
      <c r="D62" s="173"/>
      <c r="E62" s="179">
        <v>44.8</v>
      </c>
      <c r="F62" s="33"/>
      <c r="G62" s="165">
        <v>52.1</v>
      </c>
      <c r="H62" s="165"/>
      <c r="I62" s="165">
        <v>75.400000000000006</v>
      </c>
    </row>
    <row r="63" spans="1:9" ht="15" x14ac:dyDescent="0.25">
      <c r="A63" s="164"/>
      <c r="B63" s="204" t="s">
        <v>63</v>
      </c>
      <c r="C63" s="173">
        <v>323</v>
      </c>
      <c r="D63" s="173"/>
      <c r="E63" s="179">
        <v>50.3</v>
      </c>
      <c r="F63" s="173"/>
      <c r="G63" s="173">
        <v>58.5</v>
      </c>
      <c r="H63" s="173"/>
      <c r="I63" s="173">
        <v>79.900000000000006</v>
      </c>
    </row>
    <row r="64" spans="1:9" ht="15" x14ac:dyDescent="0.25">
      <c r="A64" s="164"/>
      <c r="B64" s="3" t="s">
        <v>265</v>
      </c>
      <c r="C64" s="41">
        <f>SUM(C61:C63)</f>
        <v>6863</v>
      </c>
      <c r="D64" s="164"/>
      <c r="E64" s="184"/>
      <c r="F64" s="14"/>
      <c r="G64" s="165"/>
      <c r="H64" s="165"/>
      <c r="I64" s="165"/>
    </row>
    <row r="65" spans="1:15" ht="15" x14ac:dyDescent="0.25">
      <c r="A65" s="164"/>
      <c r="B65" s="3"/>
      <c r="C65" s="231"/>
      <c r="D65" s="208"/>
      <c r="E65" s="165"/>
      <c r="F65" s="14"/>
      <c r="G65" s="165"/>
      <c r="H65" s="33"/>
      <c r="I65" s="165"/>
    </row>
    <row r="66" spans="1:15" ht="15" x14ac:dyDescent="0.25">
      <c r="A66" s="4" t="s">
        <v>68</v>
      </c>
      <c r="B66" s="204" t="s">
        <v>69</v>
      </c>
      <c r="C66" s="231">
        <v>6493</v>
      </c>
      <c r="D66" s="5"/>
      <c r="E66" s="165">
        <v>45.1</v>
      </c>
      <c r="F66" s="14"/>
      <c r="G66" s="165">
        <v>52.5</v>
      </c>
      <c r="H66" s="33"/>
      <c r="I66" s="165">
        <v>75.400000000000006</v>
      </c>
    </row>
    <row r="67" spans="1:15" ht="15" x14ac:dyDescent="0.25">
      <c r="A67" s="164"/>
      <c r="B67" s="204" t="s">
        <v>71</v>
      </c>
      <c r="C67" s="231">
        <v>697</v>
      </c>
      <c r="D67" s="5"/>
      <c r="E67" s="165">
        <v>43</v>
      </c>
      <c r="F67" s="14"/>
      <c r="G67" s="165">
        <v>51.5</v>
      </c>
      <c r="H67" s="33"/>
      <c r="I67" s="165">
        <v>75.400000000000006</v>
      </c>
    </row>
    <row r="68" spans="1:15" ht="15" x14ac:dyDescent="0.25">
      <c r="A68" s="164"/>
      <c r="B68" s="204" t="s">
        <v>72</v>
      </c>
      <c r="C68" s="231">
        <v>593</v>
      </c>
      <c r="D68" s="5"/>
      <c r="E68" s="165">
        <v>31.6</v>
      </c>
      <c r="F68" s="14"/>
      <c r="G68" s="165">
        <v>35.299999999999997</v>
      </c>
      <c r="H68" s="33"/>
      <c r="I68" s="165">
        <v>73</v>
      </c>
    </row>
    <row r="69" spans="1:15" ht="15" x14ac:dyDescent="0.25">
      <c r="A69" s="164"/>
      <c r="B69" s="3" t="s">
        <v>265</v>
      </c>
      <c r="C69" s="45">
        <f>SUM(C66:C68)</f>
        <v>7783</v>
      </c>
      <c r="D69" s="5"/>
      <c r="E69" s="11"/>
      <c r="F69" s="14"/>
      <c r="G69" s="165"/>
      <c r="H69" s="33"/>
      <c r="I69" s="165"/>
    </row>
    <row r="70" spans="1:15" ht="15" x14ac:dyDescent="0.25">
      <c r="A70" s="164"/>
      <c r="B70" s="206"/>
      <c r="C70" s="231"/>
      <c r="D70" s="6"/>
      <c r="E70" s="172"/>
      <c r="F70" s="14"/>
      <c r="G70" s="165"/>
      <c r="H70" s="33"/>
      <c r="I70" s="165"/>
    </row>
    <row r="71" spans="1:15" ht="15" x14ac:dyDescent="0.25">
      <c r="A71" s="4" t="s">
        <v>79</v>
      </c>
      <c r="B71" s="204" t="s">
        <v>80</v>
      </c>
      <c r="C71" s="42">
        <v>3989</v>
      </c>
      <c r="D71" s="5"/>
      <c r="E71" s="165">
        <v>44.2</v>
      </c>
      <c r="F71" s="14"/>
      <c r="G71" s="165">
        <v>51</v>
      </c>
      <c r="H71" s="33"/>
      <c r="I71" s="165">
        <v>75.599999999999994</v>
      </c>
    </row>
    <row r="72" spans="1:15" ht="15" x14ac:dyDescent="0.25">
      <c r="A72" s="164" t="s">
        <v>256</v>
      </c>
      <c r="B72" s="204" t="s">
        <v>81</v>
      </c>
      <c r="C72" s="42">
        <v>587</v>
      </c>
      <c r="D72" s="5"/>
      <c r="E72" s="165">
        <v>36.799999999999997</v>
      </c>
      <c r="F72" s="14"/>
      <c r="G72" s="165">
        <v>44.7</v>
      </c>
      <c r="H72" s="33"/>
      <c r="I72" s="165">
        <v>71.8</v>
      </c>
      <c r="K72" s="217"/>
      <c r="L72" s="217"/>
      <c r="M72" s="217"/>
      <c r="N72" s="217"/>
      <c r="O72" s="217"/>
    </row>
    <row r="73" spans="1:15" ht="15" x14ac:dyDescent="0.25">
      <c r="A73" s="164"/>
      <c r="B73" s="204" t="s">
        <v>82</v>
      </c>
      <c r="C73" s="42">
        <v>447</v>
      </c>
      <c r="D73" s="5"/>
      <c r="E73" s="165">
        <v>28.5</v>
      </c>
      <c r="F73" s="14"/>
      <c r="G73" s="165">
        <v>34.700000000000003</v>
      </c>
      <c r="H73" s="33"/>
      <c r="I73" s="165">
        <v>61.5</v>
      </c>
      <c r="K73" s="217"/>
      <c r="L73" s="217"/>
      <c r="M73" s="217"/>
      <c r="N73" s="217"/>
      <c r="O73" s="217"/>
    </row>
    <row r="74" spans="1:15" ht="15" x14ac:dyDescent="0.25">
      <c r="A74" s="164"/>
      <c r="B74" s="204" t="s">
        <v>83</v>
      </c>
      <c r="C74" s="42">
        <v>1374</v>
      </c>
      <c r="D74" s="5"/>
      <c r="E74" s="165">
        <v>48</v>
      </c>
      <c r="F74" s="14"/>
      <c r="G74" s="165">
        <v>55.8</v>
      </c>
      <c r="H74" s="33"/>
      <c r="I74" s="165">
        <v>76.3</v>
      </c>
      <c r="K74" s="217"/>
      <c r="L74" s="217"/>
      <c r="M74" s="217"/>
      <c r="N74" s="217"/>
      <c r="O74" s="217"/>
    </row>
    <row r="75" spans="1:15" ht="15" x14ac:dyDescent="0.25">
      <c r="A75" s="164"/>
      <c r="B75" s="3" t="s">
        <v>265</v>
      </c>
      <c r="C75" s="43">
        <f>SUM(C71:C74)</f>
        <v>6397</v>
      </c>
      <c r="D75" s="5"/>
      <c r="E75" s="11"/>
      <c r="F75" s="14"/>
      <c r="G75" s="165"/>
      <c r="H75" s="33"/>
      <c r="I75" s="165"/>
      <c r="K75" s="217"/>
      <c r="L75" s="217"/>
      <c r="M75" s="217"/>
      <c r="N75" s="217"/>
      <c r="O75" s="217"/>
    </row>
    <row r="76" spans="1:15" ht="15" x14ac:dyDescent="0.25">
      <c r="A76" s="164"/>
      <c r="B76" s="204"/>
      <c r="C76" s="231"/>
      <c r="D76" s="6"/>
      <c r="E76" s="165"/>
      <c r="F76" s="14"/>
      <c r="G76" s="165"/>
      <c r="H76" s="33"/>
      <c r="I76" s="165"/>
      <c r="K76" s="217"/>
      <c r="L76" s="217"/>
      <c r="M76" s="217"/>
      <c r="N76" s="217"/>
      <c r="O76" s="217"/>
    </row>
    <row r="77" spans="1:15" ht="15" x14ac:dyDescent="0.25">
      <c r="A77" s="4" t="s">
        <v>84</v>
      </c>
      <c r="B77" s="204" t="s">
        <v>85</v>
      </c>
      <c r="C77" s="231">
        <v>1225</v>
      </c>
      <c r="D77" s="5"/>
      <c r="E77" s="165">
        <v>39.200000000000003</v>
      </c>
      <c r="F77" s="14"/>
      <c r="G77" s="165">
        <v>45.8</v>
      </c>
      <c r="H77" s="33"/>
      <c r="I77" s="165">
        <v>77.8</v>
      </c>
      <c r="K77" s="217"/>
      <c r="L77" s="217"/>
      <c r="M77" s="217"/>
      <c r="N77" s="217"/>
      <c r="O77" s="217"/>
    </row>
    <row r="78" spans="1:15" ht="15" x14ac:dyDescent="0.25">
      <c r="A78" s="80"/>
      <c r="B78" s="204" t="s">
        <v>86</v>
      </c>
      <c r="C78" s="231">
        <v>372</v>
      </c>
      <c r="D78" s="5"/>
      <c r="E78" s="165">
        <v>59.6</v>
      </c>
      <c r="F78" s="14"/>
      <c r="G78" s="165">
        <v>67.3</v>
      </c>
      <c r="H78" s="33"/>
      <c r="I78" s="165">
        <v>78.5</v>
      </c>
    </row>
    <row r="79" spans="1:15" ht="15" x14ac:dyDescent="0.25">
      <c r="A79" s="164"/>
      <c r="B79" s="204" t="s">
        <v>298</v>
      </c>
      <c r="C79" s="231">
        <v>1003</v>
      </c>
      <c r="D79" s="5"/>
      <c r="E79" s="165">
        <v>35.299999999999997</v>
      </c>
      <c r="F79" s="14"/>
      <c r="G79" s="165">
        <v>44</v>
      </c>
      <c r="H79" s="33"/>
      <c r="I79" s="165">
        <v>66.099999999999994</v>
      </c>
    </row>
    <row r="80" spans="1:15" ht="15" x14ac:dyDescent="0.25">
      <c r="A80" s="164"/>
      <c r="B80" s="204" t="s">
        <v>88</v>
      </c>
      <c r="C80" s="231">
        <v>2598</v>
      </c>
      <c r="D80" s="5"/>
      <c r="E80" s="165">
        <v>42.4</v>
      </c>
      <c r="F80" s="14"/>
      <c r="G80" s="165">
        <v>49.4</v>
      </c>
      <c r="H80" s="33"/>
      <c r="I80" s="165">
        <v>75.3</v>
      </c>
    </row>
    <row r="81" spans="1:9" ht="15" x14ac:dyDescent="0.25">
      <c r="A81" s="164"/>
      <c r="B81" s="204" t="s">
        <v>89</v>
      </c>
      <c r="C81" s="231">
        <v>2120</v>
      </c>
      <c r="D81" s="6"/>
      <c r="E81" s="165">
        <v>47.2</v>
      </c>
      <c r="F81" s="14"/>
      <c r="G81" s="165">
        <v>53.4</v>
      </c>
      <c r="H81" s="33"/>
      <c r="I81" s="165">
        <v>77.900000000000006</v>
      </c>
    </row>
    <row r="82" spans="1:9" ht="15" x14ac:dyDescent="0.25">
      <c r="A82" s="164"/>
      <c r="B82" s="204" t="s">
        <v>258</v>
      </c>
      <c r="C82" s="231">
        <v>218</v>
      </c>
      <c r="D82" s="5"/>
      <c r="E82" s="165">
        <v>42.2</v>
      </c>
      <c r="F82" s="14"/>
      <c r="G82" s="165">
        <v>50.4</v>
      </c>
      <c r="H82" s="33"/>
      <c r="I82" s="165">
        <v>69.099999999999994</v>
      </c>
    </row>
    <row r="83" spans="1:9" ht="15" x14ac:dyDescent="0.25">
      <c r="A83" s="164"/>
      <c r="B83" s="204" t="s">
        <v>91</v>
      </c>
      <c r="C83" s="231">
        <v>247</v>
      </c>
      <c r="D83" s="5"/>
      <c r="E83" s="165">
        <v>46.5</v>
      </c>
      <c r="F83" s="14"/>
      <c r="G83" s="165">
        <v>54.3</v>
      </c>
      <c r="H83" s="33"/>
      <c r="I83" s="165">
        <v>76.599999999999994</v>
      </c>
    </row>
    <row r="84" spans="1:9" ht="15" x14ac:dyDescent="0.25">
      <c r="A84" s="164"/>
      <c r="B84" s="3" t="s">
        <v>265</v>
      </c>
      <c r="C84" s="45">
        <f>SUM(C77:C83)</f>
        <v>7783</v>
      </c>
      <c r="D84" s="5"/>
      <c r="E84" s="11"/>
      <c r="F84" s="14"/>
      <c r="G84" s="165"/>
      <c r="H84" s="33"/>
      <c r="I84" s="165"/>
    </row>
    <row r="85" spans="1:9" ht="15" x14ac:dyDescent="0.25">
      <c r="A85" s="164"/>
      <c r="B85" s="204"/>
      <c r="C85" s="47"/>
      <c r="D85" s="6"/>
      <c r="E85" s="11"/>
      <c r="F85" s="14"/>
      <c r="G85" s="165"/>
      <c r="H85" s="33"/>
      <c r="I85" s="165"/>
    </row>
    <row r="86" spans="1:9" ht="15" x14ac:dyDescent="0.25">
      <c r="A86" s="4" t="s">
        <v>92</v>
      </c>
      <c r="B86" s="204" t="s">
        <v>93</v>
      </c>
      <c r="C86" s="231">
        <v>388</v>
      </c>
      <c r="D86" s="5"/>
      <c r="E86" s="165">
        <v>43.3</v>
      </c>
      <c r="F86" s="14"/>
      <c r="G86" s="165">
        <v>49.5</v>
      </c>
      <c r="H86" s="33"/>
      <c r="I86" s="165">
        <v>76.2</v>
      </c>
    </row>
    <row r="87" spans="1:9" ht="15" x14ac:dyDescent="0.25">
      <c r="A87" s="4" t="s">
        <v>95</v>
      </c>
      <c r="B87" s="204" t="s">
        <v>278</v>
      </c>
      <c r="C87" s="231">
        <v>1128</v>
      </c>
      <c r="D87" s="5"/>
      <c r="E87" s="165">
        <v>52.2</v>
      </c>
      <c r="F87" s="14"/>
      <c r="G87" s="165">
        <v>58.4</v>
      </c>
      <c r="H87" s="33"/>
      <c r="I87" s="165">
        <v>81.2</v>
      </c>
    </row>
    <row r="88" spans="1:9" ht="15" x14ac:dyDescent="0.25">
      <c r="A88" s="62" t="s">
        <v>98</v>
      </c>
      <c r="B88" s="204" t="s">
        <v>280</v>
      </c>
      <c r="C88" s="231">
        <v>2577</v>
      </c>
      <c r="D88" s="5"/>
      <c r="E88" s="165">
        <v>46.2</v>
      </c>
      <c r="F88" s="14"/>
      <c r="G88" s="165">
        <v>54.1</v>
      </c>
      <c r="H88" s="33"/>
      <c r="I88" s="165">
        <v>74.5</v>
      </c>
    </row>
    <row r="89" spans="1:9" ht="15" x14ac:dyDescent="0.25">
      <c r="A89" s="164"/>
      <c r="B89" s="204" t="s">
        <v>101</v>
      </c>
      <c r="C89" s="231">
        <v>1727</v>
      </c>
      <c r="D89" s="5"/>
      <c r="E89" s="165">
        <v>34.700000000000003</v>
      </c>
      <c r="F89" s="14"/>
      <c r="G89" s="165">
        <v>43.3</v>
      </c>
      <c r="H89" s="33"/>
      <c r="I89" s="165">
        <v>68.3</v>
      </c>
    </row>
    <row r="90" spans="1:9" ht="15" x14ac:dyDescent="0.25">
      <c r="A90" s="164"/>
      <c r="B90" s="204" t="s">
        <v>102</v>
      </c>
      <c r="C90" s="231">
        <v>445</v>
      </c>
      <c r="D90" s="5"/>
      <c r="E90" s="165">
        <v>31.1</v>
      </c>
      <c r="F90" s="14"/>
      <c r="G90" s="165">
        <v>35.6</v>
      </c>
      <c r="H90" s="33"/>
      <c r="I90" s="165">
        <v>71.2</v>
      </c>
    </row>
    <row r="91" spans="1:9" ht="15" x14ac:dyDescent="0.25">
      <c r="A91" s="164"/>
      <c r="B91" s="204" t="s">
        <v>103</v>
      </c>
      <c r="C91" s="231">
        <v>799</v>
      </c>
      <c r="D91" s="5"/>
      <c r="E91" s="165">
        <v>51.2</v>
      </c>
      <c r="F91" s="14"/>
      <c r="G91" s="165">
        <v>57.8</v>
      </c>
      <c r="H91" s="33"/>
      <c r="I91" s="165">
        <v>82</v>
      </c>
    </row>
    <row r="92" spans="1:9" ht="15" x14ac:dyDescent="0.25">
      <c r="A92" s="164"/>
      <c r="B92" s="204" t="s">
        <v>104</v>
      </c>
      <c r="C92" s="231">
        <v>109</v>
      </c>
      <c r="D92" s="5"/>
      <c r="E92" s="165">
        <v>42.8</v>
      </c>
      <c r="F92" s="14"/>
      <c r="G92" s="165">
        <v>49.8</v>
      </c>
      <c r="H92" s="33"/>
      <c r="I92" s="165">
        <v>75.599999999999994</v>
      </c>
    </row>
    <row r="93" spans="1:9" ht="15" x14ac:dyDescent="0.25">
      <c r="A93" s="164"/>
      <c r="B93" s="3" t="s">
        <v>265</v>
      </c>
      <c r="C93" s="45">
        <f>SUM(C86:C92)</f>
        <v>7173</v>
      </c>
      <c r="D93" s="5"/>
      <c r="E93" s="172"/>
      <c r="F93" s="14"/>
      <c r="G93" s="165"/>
      <c r="H93" s="33"/>
      <c r="I93" s="165"/>
    </row>
    <row r="94" spans="1:9" ht="15" x14ac:dyDescent="0.25">
      <c r="A94" s="164"/>
      <c r="B94" s="15"/>
      <c r="C94" s="51"/>
      <c r="D94" s="5"/>
      <c r="E94" s="172"/>
      <c r="F94" s="34"/>
      <c r="G94" s="165"/>
      <c r="H94" s="165"/>
      <c r="I94" s="165"/>
    </row>
    <row r="95" spans="1:9" ht="15" x14ac:dyDescent="0.25">
      <c r="A95" s="4" t="s">
        <v>113</v>
      </c>
      <c r="B95" s="174" t="s">
        <v>114</v>
      </c>
      <c r="C95" s="200">
        <v>841</v>
      </c>
      <c r="D95" s="5"/>
      <c r="E95" s="165">
        <v>43.391581195506753</v>
      </c>
      <c r="F95" s="34"/>
      <c r="G95" s="165">
        <v>51.460787994158117</v>
      </c>
      <c r="H95" s="165"/>
      <c r="I95" s="165">
        <v>73.159828915749429</v>
      </c>
    </row>
    <row r="96" spans="1:9" ht="15" x14ac:dyDescent="0.25">
      <c r="A96" s="164"/>
      <c r="B96" s="174" t="s">
        <v>115</v>
      </c>
      <c r="C96" s="200">
        <v>1717</v>
      </c>
      <c r="D96" s="5"/>
      <c r="E96" s="165">
        <v>45.451980111501328</v>
      </c>
      <c r="F96" s="34"/>
      <c r="G96" s="165">
        <v>52.559620930034406</v>
      </c>
      <c r="H96" s="165"/>
      <c r="I96" s="165">
        <v>75.364166389618163</v>
      </c>
    </row>
    <row r="97" spans="1:26" ht="15" x14ac:dyDescent="0.25">
      <c r="A97" s="164"/>
      <c r="B97" s="174" t="s">
        <v>116</v>
      </c>
      <c r="C97" s="200">
        <v>3404</v>
      </c>
      <c r="D97" s="5"/>
      <c r="E97" s="165">
        <v>43.774731714449551</v>
      </c>
      <c r="F97" s="34"/>
      <c r="G97" s="165">
        <v>50.676422281026355</v>
      </c>
      <c r="H97" s="165"/>
      <c r="I97" s="165">
        <v>76.102087379382169</v>
      </c>
      <c r="K97" s="217"/>
      <c r="L97" s="217"/>
      <c r="N97" s="217"/>
      <c r="O97" s="160"/>
      <c r="Y97" s="120"/>
      <c r="Z97" s="120"/>
    </row>
    <row r="98" spans="1:26" ht="15" x14ac:dyDescent="0.25">
      <c r="A98" s="164"/>
      <c r="B98" s="174" t="s">
        <v>117</v>
      </c>
      <c r="C98" s="200">
        <v>1821</v>
      </c>
      <c r="D98" s="5"/>
      <c r="E98" s="165">
        <v>40.542405041011655</v>
      </c>
      <c r="F98" s="34"/>
      <c r="G98" s="165">
        <v>47.525975368883813</v>
      </c>
      <c r="H98" s="165"/>
      <c r="I98" s="165">
        <v>73.942013795105638</v>
      </c>
      <c r="K98" s="217"/>
      <c r="L98" s="217"/>
      <c r="N98" s="217"/>
      <c r="O98" s="160"/>
      <c r="Y98" s="120"/>
      <c r="Z98" s="120"/>
    </row>
    <row r="99" spans="1:26" ht="15" x14ac:dyDescent="0.25">
      <c r="A99" s="164"/>
      <c r="B99" s="15" t="s">
        <v>265</v>
      </c>
      <c r="C99" s="51">
        <f>SUM(C95:C98)</f>
        <v>7783</v>
      </c>
      <c r="D99" s="5"/>
      <c r="E99" s="172"/>
      <c r="F99" s="34"/>
      <c r="G99" s="165"/>
      <c r="H99" s="165"/>
      <c r="I99" s="165"/>
      <c r="K99" s="217"/>
      <c r="L99" s="217"/>
      <c r="N99" s="217"/>
      <c r="O99" s="160"/>
      <c r="Y99" s="120"/>
      <c r="Z99" s="120"/>
    </row>
    <row r="100" spans="1:26" ht="15" x14ac:dyDescent="0.25">
      <c r="A100" s="164"/>
      <c r="B100" s="204"/>
      <c r="C100" s="231"/>
      <c r="D100" s="5"/>
      <c r="E100" s="165"/>
      <c r="F100" s="14"/>
      <c r="G100" s="165"/>
      <c r="H100" s="33"/>
      <c r="I100" s="165"/>
      <c r="K100" s="217"/>
      <c r="L100" s="217"/>
      <c r="N100" s="217"/>
      <c r="O100" s="160"/>
      <c r="Y100" s="120"/>
      <c r="Z100" s="120"/>
    </row>
    <row r="101" spans="1:26" ht="15" x14ac:dyDescent="0.25">
      <c r="A101" s="4" t="s">
        <v>118</v>
      </c>
      <c r="B101" s="204" t="s">
        <v>119</v>
      </c>
      <c r="C101" s="231">
        <v>1416</v>
      </c>
      <c r="D101" s="5"/>
      <c r="E101" s="165">
        <v>46.237732506187001</v>
      </c>
      <c r="F101" s="14"/>
      <c r="G101" s="165">
        <v>51.941424791271317</v>
      </c>
      <c r="H101" s="33"/>
      <c r="I101" s="165">
        <v>78.534762635399119</v>
      </c>
    </row>
    <row r="102" spans="1:26" ht="15" x14ac:dyDescent="0.25">
      <c r="A102" s="164"/>
      <c r="B102" s="204" t="s">
        <v>120</v>
      </c>
      <c r="C102" s="42">
        <v>2400</v>
      </c>
      <c r="D102" s="6"/>
      <c r="E102" s="165">
        <v>41.994422796656295</v>
      </c>
      <c r="F102" s="14"/>
      <c r="G102" s="165">
        <v>48.603781659319004</v>
      </c>
      <c r="H102" s="33"/>
      <c r="I102" s="165">
        <v>74.76891310209416</v>
      </c>
    </row>
    <row r="103" spans="1:26" ht="15" x14ac:dyDescent="0.25">
      <c r="A103" s="164"/>
      <c r="B103" s="204" t="s">
        <v>121</v>
      </c>
      <c r="C103" s="42">
        <v>1441</v>
      </c>
      <c r="D103" s="6"/>
      <c r="E103" s="165">
        <v>43.814348972462206</v>
      </c>
      <c r="F103" s="14"/>
      <c r="G103" s="165">
        <v>51.015985624890781</v>
      </c>
      <c r="H103" s="33"/>
      <c r="I103" s="165">
        <v>76.088832871768076</v>
      </c>
    </row>
    <row r="104" spans="1:26" ht="15" x14ac:dyDescent="0.25">
      <c r="A104" s="164"/>
      <c r="B104" s="204" t="s">
        <v>122</v>
      </c>
      <c r="C104" s="42">
        <v>1797</v>
      </c>
      <c r="D104" s="6"/>
      <c r="E104" s="165">
        <v>41.642098415565549</v>
      </c>
      <c r="F104" s="14"/>
      <c r="G104" s="165">
        <v>50.295852878099979</v>
      </c>
      <c r="H104" s="33"/>
      <c r="I104" s="165">
        <v>72.643217258792689</v>
      </c>
    </row>
    <row r="105" spans="1:26" ht="15" x14ac:dyDescent="0.25">
      <c r="A105" s="164"/>
      <c r="B105" s="204" t="s">
        <v>123</v>
      </c>
      <c r="C105" s="231">
        <v>729</v>
      </c>
      <c r="D105" s="14"/>
      <c r="E105" s="165">
        <v>44.46505380948873</v>
      </c>
      <c r="F105" s="14"/>
      <c r="G105" s="165">
        <v>52.648581111168404</v>
      </c>
      <c r="H105" s="33"/>
      <c r="I105" s="165">
        <v>72.519763317016796</v>
      </c>
    </row>
    <row r="106" spans="1:26" ht="15" x14ac:dyDescent="0.25">
      <c r="A106" s="164"/>
      <c r="B106" s="3" t="s">
        <v>265</v>
      </c>
      <c r="C106" s="45">
        <f>SUM(C101:C105)</f>
        <v>7783</v>
      </c>
      <c r="D106" s="14"/>
      <c r="E106" s="34"/>
      <c r="F106" s="14"/>
      <c r="G106" s="165"/>
      <c r="H106" s="33"/>
      <c r="I106" s="165"/>
    </row>
    <row r="107" spans="1:26" ht="15" x14ac:dyDescent="0.25">
      <c r="A107" s="164"/>
      <c r="B107" s="206"/>
      <c r="C107" s="48"/>
      <c r="D107" s="14"/>
      <c r="E107" s="34"/>
      <c r="F107" s="14"/>
      <c r="G107" s="165"/>
      <c r="H107" s="33"/>
      <c r="I107" s="165"/>
    </row>
    <row r="108" spans="1:26" ht="15" x14ac:dyDescent="0.25">
      <c r="A108" s="164"/>
      <c r="B108" s="204" t="s">
        <v>124</v>
      </c>
      <c r="C108" s="231">
        <v>816</v>
      </c>
      <c r="D108" s="165"/>
      <c r="E108" s="165">
        <v>45.65190741691832</v>
      </c>
      <c r="F108" s="165"/>
      <c r="G108" s="165">
        <v>50.752412379909757</v>
      </c>
      <c r="H108" s="165"/>
      <c r="I108" s="165">
        <v>80.076469250620221</v>
      </c>
    </row>
    <row r="109" spans="1:26" ht="15" x14ac:dyDescent="0.25">
      <c r="A109" s="164"/>
      <c r="B109" s="204" t="s">
        <v>125</v>
      </c>
      <c r="C109" s="231">
        <v>1270</v>
      </c>
      <c r="D109" s="165"/>
      <c r="E109" s="165">
        <v>45.4360267376099</v>
      </c>
      <c r="F109" s="165"/>
      <c r="G109" s="165">
        <v>52.275675524088612</v>
      </c>
      <c r="H109" s="165"/>
      <c r="I109" s="165">
        <v>75.769153398585431</v>
      </c>
      <c r="J109" s="233"/>
    </row>
    <row r="110" spans="1:26" ht="15" x14ac:dyDescent="0.25">
      <c r="A110" s="164"/>
      <c r="B110" s="204" t="s">
        <v>126</v>
      </c>
      <c r="C110" s="231">
        <v>5697</v>
      </c>
      <c r="D110" s="165"/>
      <c r="E110" s="165">
        <v>42.452399166332249</v>
      </c>
      <c r="F110" s="165"/>
      <c r="G110" s="165">
        <v>49.975691718915911</v>
      </c>
      <c r="H110" s="165"/>
      <c r="I110" s="165">
        <v>74.090971353400192</v>
      </c>
      <c r="J110" s="233"/>
    </row>
    <row r="111" spans="1:26" ht="15" x14ac:dyDescent="0.25">
      <c r="A111" s="164"/>
      <c r="B111" s="3" t="s">
        <v>265</v>
      </c>
      <c r="C111" s="45">
        <f>SUM(C108:C110)</f>
        <v>7783</v>
      </c>
      <c r="D111" s="14"/>
      <c r="E111" s="34"/>
      <c r="F111" s="14"/>
      <c r="G111" s="165"/>
      <c r="H111" s="33"/>
      <c r="I111" s="165"/>
    </row>
    <row r="112" spans="1:26" ht="15" x14ac:dyDescent="0.25">
      <c r="A112" s="164"/>
      <c r="B112" s="3"/>
      <c r="C112" s="45"/>
      <c r="D112" s="184"/>
      <c r="E112" s="176"/>
      <c r="F112" s="14"/>
      <c r="G112" s="165"/>
      <c r="H112" s="33"/>
      <c r="I112" s="165"/>
    </row>
    <row r="113" spans="1:24" ht="25.5" customHeight="1" x14ac:dyDescent="0.25">
      <c r="A113" s="90" t="s">
        <v>127</v>
      </c>
      <c r="B113" s="207"/>
      <c r="C113" s="98"/>
      <c r="D113" s="98"/>
      <c r="E113" s="183"/>
      <c r="F113" s="99"/>
      <c r="G113" s="169"/>
      <c r="H113" s="169"/>
      <c r="I113" s="169"/>
      <c r="K113" s="217"/>
      <c r="L113" s="217"/>
      <c r="M113" s="217"/>
      <c r="N113" s="217"/>
      <c r="O113" s="217"/>
      <c r="X113"/>
    </row>
    <row r="114" spans="1:24" ht="15" x14ac:dyDescent="0.25">
      <c r="A114" s="4" t="s">
        <v>128</v>
      </c>
      <c r="B114" s="205" t="s">
        <v>130</v>
      </c>
      <c r="C114" s="179">
        <v>3607</v>
      </c>
      <c r="D114" s="14"/>
      <c r="E114" s="173">
        <v>25.4</v>
      </c>
      <c r="F114" s="14"/>
      <c r="G114" s="165">
        <v>34.299999999999997</v>
      </c>
      <c r="H114" s="165"/>
      <c r="I114" s="165">
        <v>60.1</v>
      </c>
    </row>
    <row r="115" spans="1:24" ht="15" x14ac:dyDescent="0.25">
      <c r="A115" s="164"/>
      <c r="B115" s="205" t="s">
        <v>129</v>
      </c>
      <c r="C115" s="179">
        <v>4122</v>
      </c>
      <c r="D115" s="14"/>
      <c r="E115" s="173">
        <v>58.9</v>
      </c>
      <c r="F115" s="14"/>
      <c r="G115" s="165">
        <v>64.3</v>
      </c>
      <c r="H115" s="165"/>
      <c r="I115" s="165">
        <v>88.3</v>
      </c>
      <c r="J115" s="217"/>
      <c r="K115" s="234"/>
    </row>
    <row r="116" spans="1:24" ht="15" x14ac:dyDescent="0.25">
      <c r="A116" s="164"/>
      <c r="B116" s="3" t="s">
        <v>265</v>
      </c>
      <c r="C116" s="41">
        <f>SUM(C114:C115)</f>
        <v>7729</v>
      </c>
      <c r="D116" s="184"/>
      <c r="E116" s="176"/>
      <c r="F116" s="14"/>
      <c r="G116" s="165"/>
      <c r="H116" s="165"/>
      <c r="I116" s="165"/>
      <c r="J116" s="217"/>
      <c r="K116" s="234"/>
    </row>
    <row r="117" spans="1:24" ht="15" x14ac:dyDescent="0.25">
      <c r="A117" s="164"/>
      <c r="B117" s="206"/>
      <c r="C117" s="48"/>
      <c r="D117" s="14"/>
      <c r="E117" s="34"/>
      <c r="F117" s="14"/>
      <c r="G117" s="165"/>
      <c r="H117" s="33"/>
      <c r="I117" s="165"/>
      <c r="J117" s="217"/>
      <c r="K117" s="234"/>
    </row>
    <row r="118" spans="1:24" ht="15" x14ac:dyDescent="0.25">
      <c r="A118" s="4" t="s">
        <v>131</v>
      </c>
      <c r="B118" s="204" t="s">
        <v>132</v>
      </c>
      <c r="C118" s="231">
        <v>1795</v>
      </c>
      <c r="D118" s="5"/>
      <c r="E118" s="165">
        <v>52.1</v>
      </c>
      <c r="F118" s="14"/>
      <c r="G118" s="165">
        <v>57.6</v>
      </c>
      <c r="H118" s="33"/>
      <c r="I118" s="165">
        <v>82.7</v>
      </c>
      <c r="J118" s="217"/>
      <c r="K118" s="234"/>
    </row>
    <row r="119" spans="1:24" ht="15" x14ac:dyDescent="0.25">
      <c r="A119" s="164"/>
      <c r="B119" s="204" t="s">
        <v>133</v>
      </c>
      <c r="C119" s="231">
        <v>4214</v>
      </c>
      <c r="D119" s="5"/>
      <c r="E119" s="165">
        <v>45.6</v>
      </c>
      <c r="F119" s="14"/>
      <c r="G119" s="165">
        <v>53.5</v>
      </c>
      <c r="H119" s="33"/>
      <c r="I119" s="165">
        <v>76.099999999999994</v>
      </c>
      <c r="J119" s="217"/>
      <c r="K119" s="234"/>
    </row>
    <row r="120" spans="1:24" ht="15" x14ac:dyDescent="0.25">
      <c r="A120" s="164"/>
      <c r="B120" s="204" t="s">
        <v>134</v>
      </c>
      <c r="C120" s="231">
        <v>1410</v>
      </c>
      <c r="D120" s="5"/>
      <c r="E120" s="165">
        <v>32.9</v>
      </c>
      <c r="F120" s="14"/>
      <c r="G120" s="165">
        <v>40.299999999999997</v>
      </c>
      <c r="H120" s="33"/>
      <c r="I120" s="165">
        <v>68.8</v>
      </c>
    </row>
    <row r="121" spans="1:24" ht="15" x14ac:dyDescent="0.25">
      <c r="A121" s="164"/>
      <c r="B121" s="204" t="s">
        <v>135</v>
      </c>
      <c r="C121" s="231">
        <v>362</v>
      </c>
      <c r="D121" s="5"/>
      <c r="E121" s="165">
        <v>16.7</v>
      </c>
      <c r="F121" s="14"/>
      <c r="G121" s="165">
        <v>21.6</v>
      </c>
      <c r="H121" s="33"/>
      <c r="I121" s="165">
        <v>53.6</v>
      </c>
    </row>
    <row r="122" spans="1:24" ht="15" x14ac:dyDescent="0.25">
      <c r="A122" s="164"/>
      <c r="B122" s="3" t="s">
        <v>265</v>
      </c>
      <c r="C122" s="45">
        <f>SUM(C118:C121)</f>
        <v>7781</v>
      </c>
      <c r="D122" s="5"/>
      <c r="E122" s="11"/>
      <c r="F122" s="14"/>
      <c r="G122" s="165"/>
      <c r="H122" s="33"/>
      <c r="I122" s="165"/>
    </row>
    <row r="123" spans="1:24" ht="15" x14ac:dyDescent="0.25">
      <c r="A123" s="164"/>
      <c r="B123" s="3"/>
      <c r="C123" s="45"/>
      <c r="D123" s="5"/>
      <c r="E123" s="11"/>
      <c r="F123" s="14"/>
      <c r="G123" s="165"/>
      <c r="H123" s="33"/>
      <c r="I123" s="165"/>
    </row>
    <row r="124" spans="1:24" ht="15" x14ac:dyDescent="0.25">
      <c r="A124" s="134" t="s">
        <v>136</v>
      </c>
      <c r="B124" s="204" t="s">
        <v>137</v>
      </c>
      <c r="C124" s="200">
        <v>762</v>
      </c>
      <c r="D124" s="5"/>
      <c r="E124" s="165">
        <v>33.200000000000003</v>
      </c>
      <c r="F124" s="14"/>
      <c r="G124" s="165">
        <v>39.200000000000003</v>
      </c>
      <c r="H124" s="165"/>
      <c r="I124" s="165">
        <v>69.7</v>
      </c>
    </row>
    <row r="125" spans="1:24" ht="15" x14ac:dyDescent="0.25">
      <c r="A125" s="135" t="s">
        <v>257</v>
      </c>
      <c r="B125" s="204" t="s">
        <v>138</v>
      </c>
      <c r="C125" s="200">
        <v>7003</v>
      </c>
      <c r="D125" s="5"/>
      <c r="E125" s="165">
        <v>44.7</v>
      </c>
      <c r="F125" s="14"/>
      <c r="G125" s="165">
        <v>51.9</v>
      </c>
      <c r="H125" s="165"/>
      <c r="I125" s="165">
        <v>75.900000000000006</v>
      </c>
    </row>
    <row r="126" spans="1:24" ht="15" x14ac:dyDescent="0.25">
      <c r="A126" s="164"/>
      <c r="B126" s="3" t="s">
        <v>265</v>
      </c>
      <c r="C126" s="51">
        <f>SUM(C124:C125)</f>
        <v>7765</v>
      </c>
      <c r="D126" s="5"/>
      <c r="E126" s="11"/>
      <c r="F126" s="14"/>
      <c r="G126" s="165"/>
      <c r="H126" s="165"/>
      <c r="I126" s="165"/>
    </row>
    <row r="127" spans="1:24" ht="15" x14ac:dyDescent="0.25">
      <c r="A127" s="164"/>
      <c r="B127" s="15"/>
      <c r="C127" s="51"/>
      <c r="D127" s="5"/>
      <c r="E127" s="11"/>
      <c r="F127" s="14"/>
      <c r="G127" s="165"/>
      <c r="H127" s="165"/>
      <c r="I127" s="165"/>
    </row>
    <row r="128" spans="1:24" ht="15" x14ac:dyDescent="0.25">
      <c r="A128" s="4" t="s">
        <v>139</v>
      </c>
      <c r="B128" s="204" t="s">
        <v>129</v>
      </c>
      <c r="C128" s="231">
        <v>2608</v>
      </c>
      <c r="D128" s="5"/>
      <c r="E128" s="165">
        <v>36.5</v>
      </c>
      <c r="F128" s="14"/>
      <c r="G128" s="165">
        <v>44</v>
      </c>
      <c r="H128" s="33"/>
      <c r="I128" s="165">
        <v>69.400000000000006</v>
      </c>
    </row>
    <row r="129" spans="1:15" ht="15" x14ac:dyDescent="0.25">
      <c r="A129" s="164"/>
      <c r="B129" s="204" t="s">
        <v>130</v>
      </c>
      <c r="C129" s="231">
        <v>5170</v>
      </c>
      <c r="D129" s="5"/>
      <c r="E129" s="165">
        <v>46.8</v>
      </c>
      <c r="F129" s="14"/>
      <c r="G129" s="165">
        <v>53.7</v>
      </c>
      <c r="H129" s="33"/>
      <c r="I129" s="165">
        <v>78</v>
      </c>
      <c r="J129" s="217"/>
      <c r="K129" s="234"/>
    </row>
    <row r="130" spans="1:15" ht="15" x14ac:dyDescent="0.25">
      <c r="A130" s="164"/>
      <c r="B130" s="3" t="s">
        <v>265</v>
      </c>
      <c r="C130" s="45">
        <f>SUM(C128:C129)</f>
        <v>7778</v>
      </c>
      <c r="D130" s="5"/>
      <c r="E130" s="11"/>
      <c r="F130" s="14"/>
      <c r="G130" s="165"/>
      <c r="H130" s="33"/>
      <c r="I130" s="165"/>
      <c r="J130" s="217"/>
      <c r="K130" s="234"/>
    </row>
    <row r="131" spans="1:15" ht="15" x14ac:dyDescent="0.25">
      <c r="A131" s="164"/>
      <c r="B131" s="204"/>
      <c r="C131" s="45"/>
      <c r="D131" s="5"/>
      <c r="E131" s="11"/>
      <c r="F131" s="14"/>
      <c r="G131" s="165"/>
      <c r="H131" s="33"/>
      <c r="I131" s="165"/>
      <c r="J131" s="217"/>
      <c r="K131" s="234"/>
    </row>
    <row r="132" spans="1:15" ht="15" x14ac:dyDescent="0.25">
      <c r="A132" s="4" t="s">
        <v>299</v>
      </c>
      <c r="B132" s="204" t="s">
        <v>129</v>
      </c>
      <c r="C132" s="231">
        <v>694</v>
      </c>
      <c r="D132" s="5"/>
      <c r="E132" s="165" t="s">
        <v>143</v>
      </c>
      <c r="F132" s="14"/>
      <c r="G132" s="165" t="s">
        <v>300</v>
      </c>
      <c r="H132" s="33"/>
      <c r="I132" s="165" t="s">
        <v>301</v>
      </c>
    </row>
    <row r="133" spans="1:15" ht="15" x14ac:dyDescent="0.25">
      <c r="A133" s="164"/>
      <c r="B133" s="204" t="s">
        <v>130</v>
      </c>
      <c r="C133" s="231">
        <v>4760</v>
      </c>
      <c r="D133" s="5"/>
      <c r="E133" s="165" t="s">
        <v>144</v>
      </c>
      <c r="F133" s="14"/>
      <c r="G133" s="165" t="s">
        <v>302</v>
      </c>
      <c r="H133" s="33"/>
      <c r="I133" s="165" t="s">
        <v>303</v>
      </c>
    </row>
    <row r="134" spans="1:15" ht="15" x14ac:dyDescent="0.25">
      <c r="A134" s="164"/>
      <c r="B134" s="3" t="s">
        <v>265</v>
      </c>
      <c r="C134" s="45">
        <f>SUM(C132:C133)</f>
        <v>5454</v>
      </c>
      <c r="D134" s="5"/>
      <c r="E134" s="11"/>
      <c r="F134" s="14"/>
      <c r="G134" s="165"/>
      <c r="H134" s="33"/>
      <c r="I134" s="165"/>
    </row>
    <row r="135" spans="1:15" ht="15" x14ac:dyDescent="0.25">
      <c r="A135" s="164"/>
      <c r="B135" s="204"/>
      <c r="C135" s="48"/>
      <c r="D135" s="14"/>
      <c r="E135" s="34"/>
      <c r="F135" s="14"/>
      <c r="G135" s="165"/>
      <c r="H135" s="33"/>
      <c r="I135" s="165"/>
    </row>
    <row r="136" spans="1:15" ht="15" x14ac:dyDescent="0.25">
      <c r="A136" s="4" t="s">
        <v>139</v>
      </c>
      <c r="B136" s="205" t="s">
        <v>146</v>
      </c>
      <c r="C136" s="231">
        <v>513</v>
      </c>
      <c r="D136" s="5"/>
      <c r="E136" s="165" t="s">
        <v>147</v>
      </c>
      <c r="F136" s="14"/>
      <c r="G136" s="165" t="s">
        <v>304</v>
      </c>
      <c r="H136" s="33"/>
      <c r="I136" s="165" t="s">
        <v>305</v>
      </c>
    </row>
    <row r="137" spans="1:15" ht="15" x14ac:dyDescent="0.25">
      <c r="A137" s="4" t="s">
        <v>306</v>
      </c>
      <c r="B137" s="205" t="s">
        <v>149</v>
      </c>
      <c r="C137" s="231">
        <v>1328</v>
      </c>
      <c r="D137" s="5"/>
      <c r="E137" s="165" t="s">
        <v>150</v>
      </c>
      <c r="F137" s="14"/>
      <c r="G137" s="165" t="s">
        <v>307</v>
      </c>
      <c r="H137" s="33"/>
      <c r="I137" s="165" t="s">
        <v>308</v>
      </c>
    </row>
    <row r="138" spans="1:15" ht="15" x14ac:dyDescent="0.25">
      <c r="A138" s="164"/>
      <c r="B138" s="205" t="s">
        <v>151</v>
      </c>
      <c r="C138" s="231">
        <v>181</v>
      </c>
      <c r="D138" s="184"/>
      <c r="E138" s="165" t="s">
        <v>152</v>
      </c>
      <c r="F138" s="14"/>
      <c r="G138" s="165" t="s">
        <v>309</v>
      </c>
      <c r="H138" s="33"/>
      <c r="I138" s="165" t="s">
        <v>310</v>
      </c>
    </row>
    <row r="139" spans="1:15" ht="15" x14ac:dyDescent="0.25">
      <c r="A139" s="164"/>
      <c r="B139" s="205" t="s">
        <v>153</v>
      </c>
      <c r="C139" s="231">
        <v>3430</v>
      </c>
      <c r="D139" s="184"/>
      <c r="E139" s="165" t="s">
        <v>154</v>
      </c>
      <c r="F139" s="14"/>
      <c r="G139" s="165" t="s">
        <v>311</v>
      </c>
      <c r="H139" s="33"/>
      <c r="I139" s="165" t="s">
        <v>312</v>
      </c>
    </row>
    <row r="140" spans="1:15" ht="15" x14ac:dyDescent="0.25">
      <c r="A140" s="164"/>
      <c r="B140" s="3" t="s">
        <v>265</v>
      </c>
      <c r="C140" s="45">
        <f>SUM(C136:C139)</f>
        <v>5452</v>
      </c>
      <c r="D140" s="208"/>
      <c r="E140" s="165"/>
      <c r="F140" s="14"/>
      <c r="G140" s="165"/>
      <c r="H140" s="33"/>
      <c r="I140" s="165"/>
    </row>
    <row r="141" spans="1:15" ht="15" x14ac:dyDescent="0.25">
      <c r="A141" s="164"/>
      <c r="B141" s="3"/>
      <c r="C141" s="15"/>
      <c r="D141" s="184"/>
      <c r="E141" s="176"/>
      <c r="F141" s="14"/>
      <c r="G141" s="165"/>
      <c r="H141" s="165"/>
      <c r="I141" s="165"/>
    </row>
    <row r="142" spans="1:15" ht="15" x14ac:dyDescent="0.25">
      <c r="A142" s="4" t="s">
        <v>313</v>
      </c>
      <c r="B142" s="204" t="s">
        <v>156</v>
      </c>
      <c r="C142" s="173">
        <v>501</v>
      </c>
      <c r="D142" s="173"/>
      <c r="E142" s="165" t="s">
        <v>157</v>
      </c>
      <c r="F142" s="173"/>
      <c r="G142" s="173" t="s">
        <v>314</v>
      </c>
      <c r="H142" s="173"/>
      <c r="I142" s="165" t="s">
        <v>315</v>
      </c>
    </row>
    <row r="143" spans="1:15" ht="15" x14ac:dyDescent="0.25">
      <c r="A143" s="164"/>
      <c r="B143" s="204" t="s">
        <v>158</v>
      </c>
      <c r="C143" s="173">
        <v>184</v>
      </c>
      <c r="D143" s="173"/>
      <c r="E143" s="165" t="s">
        <v>159</v>
      </c>
      <c r="F143" s="173"/>
      <c r="G143" s="173" t="s">
        <v>316</v>
      </c>
      <c r="H143" s="173"/>
      <c r="I143" s="173" t="s">
        <v>317</v>
      </c>
      <c r="O143" s="127"/>
    </row>
    <row r="144" spans="1:15" ht="15" x14ac:dyDescent="0.25">
      <c r="A144" s="164"/>
      <c r="B144" s="204" t="s">
        <v>160</v>
      </c>
      <c r="C144" s="173">
        <v>197</v>
      </c>
      <c r="D144" s="173"/>
      <c r="E144" s="165" t="s">
        <v>161</v>
      </c>
      <c r="F144" s="173"/>
      <c r="G144" s="173" t="s">
        <v>318</v>
      </c>
      <c r="H144" s="173"/>
      <c r="I144" s="173" t="s">
        <v>308</v>
      </c>
      <c r="O144" s="127"/>
    </row>
    <row r="145" spans="1:15" ht="15" x14ac:dyDescent="0.25">
      <c r="A145" s="164"/>
      <c r="B145" s="3" t="s">
        <v>265</v>
      </c>
      <c r="C145" s="41">
        <v>882</v>
      </c>
      <c r="D145" s="173"/>
      <c r="E145" s="173"/>
      <c r="F145" s="173"/>
      <c r="G145" s="173"/>
      <c r="H145" s="173"/>
      <c r="I145" s="173"/>
      <c r="O145" s="127"/>
    </row>
    <row r="146" spans="1:15" ht="15" x14ac:dyDescent="0.25">
      <c r="A146" s="164"/>
      <c r="B146" s="206"/>
      <c r="C146" s="45"/>
      <c r="D146" s="184"/>
      <c r="E146" s="176"/>
      <c r="F146" s="14"/>
      <c r="G146" s="165"/>
      <c r="H146" s="33"/>
      <c r="I146" s="165"/>
      <c r="O146" s="127"/>
    </row>
    <row r="147" spans="1:15" ht="15" x14ac:dyDescent="0.25">
      <c r="A147" s="4" t="s">
        <v>162</v>
      </c>
      <c r="B147" s="204" t="s">
        <v>163</v>
      </c>
      <c r="C147" s="231">
        <v>4120</v>
      </c>
      <c r="D147" s="208"/>
      <c r="E147" s="165">
        <v>46.4</v>
      </c>
      <c r="F147" s="14"/>
      <c r="G147" s="165">
        <v>53.2</v>
      </c>
      <c r="H147" s="33"/>
      <c r="I147" s="165">
        <v>77.8</v>
      </c>
      <c r="O147" s="127"/>
    </row>
    <row r="148" spans="1:15" ht="15" x14ac:dyDescent="0.25">
      <c r="A148" s="164"/>
      <c r="B148" s="204" t="s">
        <v>165</v>
      </c>
      <c r="C148" s="231">
        <v>3567</v>
      </c>
      <c r="D148" s="208"/>
      <c r="E148" s="165">
        <v>40.299999999999997</v>
      </c>
      <c r="F148" s="14"/>
      <c r="G148" s="165">
        <v>47.7</v>
      </c>
      <c r="H148" s="33"/>
      <c r="I148" s="165">
        <v>72.599999999999994</v>
      </c>
      <c r="O148" s="127"/>
    </row>
    <row r="149" spans="1:15" ht="15" x14ac:dyDescent="0.25">
      <c r="A149" s="164"/>
      <c r="B149" s="3" t="s">
        <v>265</v>
      </c>
      <c r="C149" s="45">
        <f>SUM(C147:C148)</f>
        <v>7687</v>
      </c>
      <c r="D149" s="208"/>
      <c r="E149" s="176"/>
      <c r="F149" s="14"/>
      <c r="G149" s="165"/>
      <c r="H149" s="33"/>
      <c r="I149" s="165"/>
      <c r="O149" s="127"/>
    </row>
    <row r="150" spans="1:15" ht="15" x14ac:dyDescent="0.25">
      <c r="A150" s="164"/>
      <c r="B150" s="206"/>
      <c r="C150" s="231"/>
      <c r="D150" s="208"/>
      <c r="E150" s="176"/>
      <c r="F150" s="14"/>
      <c r="G150" s="165"/>
      <c r="H150" s="33"/>
      <c r="I150" s="165"/>
      <c r="O150" s="127"/>
    </row>
    <row r="151" spans="1:15" ht="15" x14ac:dyDescent="0.25">
      <c r="A151" s="4" t="s">
        <v>166</v>
      </c>
      <c r="B151" s="204" t="s">
        <v>259</v>
      </c>
      <c r="C151" s="231">
        <v>2612</v>
      </c>
      <c r="D151" s="208"/>
      <c r="E151" s="176">
        <v>43</v>
      </c>
      <c r="F151" s="14"/>
      <c r="G151" s="165">
        <v>50.2</v>
      </c>
      <c r="H151" s="33"/>
      <c r="I151" s="165">
        <v>74.599999999999994</v>
      </c>
      <c r="O151" s="127"/>
    </row>
    <row r="152" spans="1:15" ht="15" x14ac:dyDescent="0.25">
      <c r="A152" s="164"/>
      <c r="B152" s="204" t="s">
        <v>260</v>
      </c>
      <c r="C152" s="231">
        <v>955</v>
      </c>
      <c r="D152" s="208"/>
      <c r="E152" s="176">
        <v>32.9</v>
      </c>
      <c r="F152" s="14"/>
      <c r="G152" s="165">
        <v>41.1</v>
      </c>
      <c r="H152" s="33"/>
      <c r="I152" s="165">
        <v>67.099999999999994</v>
      </c>
    </row>
    <row r="153" spans="1:15" ht="15" x14ac:dyDescent="0.25">
      <c r="A153" s="164"/>
      <c r="B153" s="3" t="s">
        <v>265</v>
      </c>
      <c r="C153" s="45">
        <f>SUM(C151:C152)</f>
        <v>3567</v>
      </c>
      <c r="D153" s="184"/>
      <c r="E153" s="176"/>
      <c r="F153" s="14"/>
      <c r="G153" s="165"/>
      <c r="H153" s="33"/>
      <c r="I153" s="165"/>
    </row>
    <row r="154" spans="1:15" ht="15.75" thickBot="1" x14ac:dyDescent="0.3">
      <c r="A154" s="188"/>
      <c r="B154" s="212"/>
      <c r="C154" s="214"/>
      <c r="D154" s="214"/>
      <c r="E154" s="192"/>
      <c r="F154" s="17"/>
      <c r="G154" s="193"/>
      <c r="H154" s="193"/>
      <c r="I154" s="193"/>
      <c r="J154" s="217"/>
      <c r="K154" s="217"/>
    </row>
    <row r="155" spans="1:15" ht="15" x14ac:dyDescent="0.25">
      <c r="A155" s="164" t="s">
        <v>250</v>
      </c>
      <c r="B155" s="164"/>
      <c r="C155" s="85"/>
      <c r="D155" s="14"/>
      <c r="E155" s="34"/>
      <c r="F155" s="14"/>
      <c r="G155" s="33"/>
      <c r="H155" s="33"/>
      <c r="I155" s="33"/>
    </row>
    <row r="156" spans="1:15" ht="15" x14ac:dyDescent="0.25">
      <c r="A156" s="194" t="s">
        <v>319</v>
      </c>
      <c r="B156" s="164"/>
      <c r="C156" s="173"/>
      <c r="D156" s="173"/>
      <c r="E156" s="165"/>
      <c r="F156" s="14"/>
      <c r="G156" s="33"/>
      <c r="H156" s="33"/>
      <c r="I156" s="33"/>
    </row>
    <row r="157" spans="1:15" ht="15" x14ac:dyDescent="0.25">
      <c r="A157" s="164" t="s">
        <v>191</v>
      </c>
      <c r="B157" s="164"/>
      <c r="C157" s="14"/>
      <c r="D157" s="14"/>
      <c r="E157" s="164"/>
      <c r="F157" s="14"/>
      <c r="G157" s="33"/>
      <c r="H157" s="33"/>
      <c r="I157" s="33"/>
    </row>
    <row r="158" spans="1:15" ht="15" x14ac:dyDescent="0.25">
      <c r="A158" s="164" t="s">
        <v>192</v>
      </c>
      <c r="B158" s="164"/>
      <c r="C158" s="14"/>
      <c r="D158" s="14"/>
      <c r="E158" s="164"/>
      <c r="F158" s="14"/>
      <c r="G158" s="33"/>
      <c r="H158" s="33"/>
      <c r="I158" s="33"/>
    </row>
    <row r="159" spans="1:15" ht="15" x14ac:dyDescent="0.25">
      <c r="A159" s="194" t="s">
        <v>193</v>
      </c>
      <c r="B159" s="14"/>
      <c r="C159" s="14"/>
      <c r="D159" s="14"/>
      <c r="E159" s="14"/>
      <c r="F159" s="14"/>
      <c r="G159" s="33"/>
      <c r="H159" s="33"/>
      <c r="I159" s="33"/>
    </row>
    <row r="160" spans="1:15" x14ac:dyDescent="0.2">
      <c r="C160"/>
      <c r="E160"/>
      <c r="G160"/>
      <c r="H160"/>
      <c r="I160"/>
    </row>
    <row r="161" spans="10:24" customFormat="1" x14ac:dyDescent="0.2">
      <c r="J161" s="120"/>
      <c r="K161" s="120"/>
      <c r="L161" s="120"/>
      <c r="M161" s="120"/>
      <c r="N161" s="120"/>
      <c r="O161" s="120"/>
      <c r="P161" s="120"/>
      <c r="Q161" s="120"/>
      <c r="R161" s="120"/>
      <c r="S161" s="120"/>
      <c r="T161" s="120"/>
      <c r="U161" s="120"/>
      <c r="V161" s="120"/>
      <c r="W161" s="120"/>
      <c r="X161" s="120"/>
    </row>
    <row r="162" spans="10:24" customFormat="1" x14ac:dyDescent="0.2">
      <c r="J162" s="120"/>
      <c r="K162" s="120"/>
      <c r="L162" s="120"/>
      <c r="M162" s="120"/>
      <c r="N162" s="120"/>
      <c r="O162" s="120"/>
      <c r="P162" s="120"/>
      <c r="Q162" s="120"/>
      <c r="R162" s="120"/>
      <c r="S162" s="120"/>
      <c r="T162" s="120"/>
      <c r="U162" s="120"/>
      <c r="V162" s="120"/>
      <c r="W162" s="120"/>
      <c r="X162" s="120"/>
    </row>
  </sheetData>
  <mergeCells count="2">
    <mergeCell ref="E6:I6"/>
    <mergeCell ref="C5:I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53"/>
  <sheetViews>
    <sheetView zoomScale="90" zoomScaleNormal="90" workbookViewId="0">
      <pane ySplit="8" topLeftCell="A9" activePane="bottomLeft" state="frozen"/>
      <selection pane="bottomLeft"/>
    </sheetView>
  </sheetViews>
  <sheetFormatPr defaultColWidth="9.33203125" defaultRowHeight="12.75" x14ac:dyDescent="0.2"/>
  <cols>
    <col min="1" max="1" width="35.5" customWidth="1"/>
    <col min="2" max="2" width="66.6640625" customWidth="1"/>
    <col min="3" max="3" width="22" customWidth="1"/>
    <col min="4" max="4" width="4.83203125" customWidth="1"/>
    <col min="5" max="5" width="21.33203125" style="10" customWidth="1"/>
    <col min="6" max="6" width="9.33203125" hidden="1" customWidth="1"/>
    <col min="7" max="7" width="24.6640625" style="20" customWidth="1"/>
    <col min="8" max="8" width="9.33203125" style="20" hidden="1" customWidth="1"/>
    <col min="9" max="9" width="30.83203125" style="20" customWidth="1"/>
    <col min="10" max="24" width="9.33203125" style="120"/>
  </cols>
  <sheetData>
    <row r="1" spans="1:23" s="120" customFormat="1" ht="21" x14ac:dyDescent="0.35">
      <c r="A1" s="119" t="s">
        <v>0</v>
      </c>
      <c r="E1" s="125"/>
      <c r="G1" s="124"/>
      <c r="H1" s="124"/>
      <c r="I1" s="124"/>
    </row>
    <row r="2" spans="1:23" s="120" customFormat="1" ht="15" x14ac:dyDescent="0.25">
      <c r="A2" s="160" t="s">
        <v>320</v>
      </c>
      <c r="E2" s="125"/>
      <c r="G2" s="124"/>
      <c r="H2" s="124"/>
      <c r="I2" s="124"/>
    </row>
    <row r="3" spans="1:23" s="120" customFormat="1" ht="15" x14ac:dyDescent="0.25">
      <c r="A3" s="160" t="s">
        <v>1</v>
      </c>
      <c r="B3" s="122"/>
      <c r="E3" s="125"/>
      <c r="G3" s="124"/>
      <c r="H3" s="124"/>
      <c r="I3" s="124"/>
    </row>
    <row r="4" spans="1:23" s="120" customFormat="1" ht="11.25" customHeight="1" x14ac:dyDescent="0.25">
      <c r="B4" s="122"/>
      <c r="E4" s="125"/>
      <c r="G4" s="124"/>
      <c r="H4" s="124"/>
      <c r="I4" s="124"/>
    </row>
    <row r="5" spans="1:23" ht="44.25" customHeight="1" x14ac:dyDescent="0.25">
      <c r="A5" s="161"/>
      <c r="B5" s="1"/>
      <c r="C5" s="302" t="s">
        <v>197</v>
      </c>
      <c r="D5" s="277"/>
      <c r="E5" s="277"/>
      <c r="F5" s="277"/>
      <c r="G5" s="277"/>
      <c r="H5" s="277"/>
      <c r="I5" s="277"/>
    </row>
    <row r="6" spans="1:23" ht="24.75" customHeight="1" x14ac:dyDescent="0.2">
      <c r="A6" s="14"/>
      <c r="B6" s="31"/>
      <c r="C6" s="30" t="s">
        <v>198</v>
      </c>
      <c r="D6" s="14"/>
      <c r="E6" s="307" t="s">
        <v>199</v>
      </c>
      <c r="F6" s="307"/>
      <c r="G6" s="307"/>
      <c r="H6" s="307"/>
      <c r="I6" s="307"/>
    </row>
    <row r="7" spans="1:23" ht="35.25" customHeight="1" x14ac:dyDescent="0.3">
      <c r="A7" s="7" t="s">
        <v>3</v>
      </c>
      <c r="B7" s="14"/>
      <c r="C7" s="38"/>
      <c r="D7" s="14"/>
      <c r="E7" s="58" t="s">
        <v>201</v>
      </c>
      <c r="F7" s="59"/>
      <c r="G7" s="58" t="s">
        <v>202</v>
      </c>
      <c r="H7" s="197"/>
      <c r="I7" s="58" t="s">
        <v>203</v>
      </c>
      <c r="K7" s="160"/>
    </row>
    <row r="8" spans="1:23" ht="15" x14ac:dyDescent="0.25">
      <c r="A8" s="28"/>
      <c r="B8" s="162" t="s">
        <v>292</v>
      </c>
      <c r="C8" s="49">
        <v>7859</v>
      </c>
      <c r="D8" s="29"/>
      <c r="E8" s="167">
        <v>43.6</v>
      </c>
      <c r="F8" s="26"/>
      <c r="G8" s="163">
        <v>51.3</v>
      </c>
      <c r="H8" s="235"/>
      <c r="I8" s="163">
        <v>74.5</v>
      </c>
      <c r="J8" s="217"/>
    </row>
    <row r="9" spans="1:23" customFormat="1" ht="18.75" x14ac:dyDescent="0.25">
      <c r="A9" s="100" t="s">
        <v>7</v>
      </c>
      <c r="B9" s="170"/>
      <c r="C9" s="201"/>
      <c r="D9" s="202"/>
      <c r="E9" s="202"/>
      <c r="F9" s="202"/>
      <c r="G9" s="202"/>
      <c r="H9" s="202"/>
      <c r="I9" s="202"/>
      <c r="J9" s="120"/>
      <c r="K9" s="120"/>
      <c r="L9" s="126"/>
      <c r="M9" s="120"/>
      <c r="N9" s="120"/>
      <c r="O9" s="120"/>
      <c r="P9" s="120"/>
      <c r="Q9" s="120"/>
      <c r="R9" s="120"/>
      <c r="S9" s="120"/>
      <c r="T9" s="120"/>
      <c r="U9" s="120"/>
      <c r="V9" s="120"/>
      <c r="W9" s="120"/>
    </row>
    <row r="10" spans="1:23" ht="15" x14ac:dyDescent="0.25">
      <c r="A10" s="4" t="s">
        <v>8</v>
      </c>
      <c r="B10" s="164" t="s">
        <v>293</v>
      </c>
      <c r="C10" s="236">
        <v>3839</v>
      </c>
      <c r="D10" s="5"/>
      <c r="E10" s="165">
        <v>43.8</v>
      </c>
      <c r="G10" s="165">
        <v>52.6</v>
      </c>
      <c r="H10" s="237"/>
      <c r="I10" s="165">
        <v>72.3</v>
      </c>
      <c r="J10" s="217"/>
    </row>
    <row r="11" spans="1:23" ht="15" x14ac:dyDescent="0.25">
      <c r="A11" s="164"/>
      <c r="B11" s="164" t="s">
        <v>294</v>
      </c>
      <c r="C11" s="236">
        <v>4020</v>
      </c>
      <c r="D11" s="5"/>
      <c r="E11" s="165">
        <v>43.5</v>
      </c>
      <c r="G11" s="165">
        <v>50.2</v>
      </c>
      <c r="H11" s="237"/>
      <c r="I11" s="165">
        <v>76.599999999999994</v>
      </c>
      <c r="J11" s="217"/>
    </row>
    <row r="12" spans="1:23" ht="15" x14ac:dyDescent="0.25">
      <c r="A12" s="164"/>
      <c r="B12" s="15" t="s">
        <v>265</v>
      </c>
      <c r="C12" s="50">
        <f>SUM(C10:C11)</f>
        <v>7859</v>
      </c>
      <c r="D12" s="5"/>
      <c r="E12" s="11"/>
      <c r="G12" s="165"/>
      <c r="H12" s="237"/>
      <c r="I12" s="165"/>
      <c r="J12" s="217"/>
    </row>
    <row r="13" spans="1:23" ht="15" x14ac:dyDescent="0.25">
      <c r="A13" s="164"/>
      <c r="B13" s="15"/>
      <c r="C13" s="236"/>
      <c r="D13" s="5"/>
      <c r="E13" s="11"/>
      <c r="G13" s="165"/>
      <c r="H13" s="237"/>
      <c r="I13" s="165"/>
      <c r="J13" s="217"/>
    </row>
    <row r="14" spans="1:23" ht="15" x14ac:dyDescent="0.25">
      <c r="A14" s="4" t="s">
        <v>13</v>
      </c>
      <c r="B14" s="174" t="s">
        <v>16</v>
      </c>
      <c r="C14" s="236">
        <v>696</v>
      </c>
      <c r="D14" s="5"/>
      <c r="E14" s="165">
        <v>29.4</v>
      </c>
      <c r="G14" s="165">
        <v>33.700000000000003</v>
      </c>
      <c r="H14" s="237"/>
      <c r="I14" s="165">
        <v>79.8</v>
      </c>
      <c r="J14" s="217"/>
    </row>
    <row r="15" spans="1:23" ht="15" x14ac:dyDescent="0.25">
      <c r="A15" s="164"/>
      <c r="B15" s="174" t="s">
        <v>17</v>
      </c>
      <c r="C15" s="236">
        <v>5390</v>
      </c>
      <c r="D15" s="5"/>
      <c r="E15" s="165">
        <v>48.2</v>
      </c>
      <c r="G15" s="165">
        <v>56.3</v>
      </c>
      <c r="H15" s="237"/>
      <c r="I15" s="165">
        <v>76.3</v>
      </c>
      <c r="J15" s="217"/>
    </row>
    <row r="16" spans="1:23" ht="15" x14ac:dyDescent="0.25">
      <c r="A16" s="164"/>
      <c r="B16" s="174" t="s">
        <v>18</v>
      </c>
      <c r="C16" s="236">
        <v>1773</v>
      </c>
      <c r="D16" s="5"/>
      <c r="E16" s="165">
        <v>33</v>
      </c>
      <c r="G16" s="165">
        <v>40.9</v>
      </c>
      <c r="H16" s="237"/>
      <c r="I16" s="165">
        <v>65.400000000000006</v>
      </c>
      <c r="J16" s="217"/>
    </row>
    <row r="17" spans="1:10" ht="15" x14ac:dyDescent="0.25">
      <c r="A17" s="164"/>
      <c r="B17" s="15" t="s">
        <v>265</v>
      </c>
      <c r="C17" s="50">
        <f>SUM(C14:C16)</f>
        <v>7859</v>
      </c>
      <c r="D17" s="5"/>
      <c r="E17" s="11"/>
      <c r="G17" s="165"/>
      <c r="H17" s="237"/>
      <c r="I17" s="165"/>
      <c r="J17" s="217"/>
    </row>
    <row r="18" spans="1:10" ht="15" x14ac:dyDescent="0.25">
      <c r="A18" s="164"/>
      <c r="B18" s="15"/>
      <c r="C18" s="236"/>
      <c r="D18" s="5"/>
      <c r="E18" s="11"/>
      <c r="G18" s="165"/>
      <c r="H18" s="237"/>
      <c r="I18" s="165"/>
      <c r="J18" s="217"/>
    </row>
    <row r="19" spans="1:10" ht="15" x14ac:dyDescent="0.25">
      <c r="A19" s="164"/>
      <c r="B19" s="174" t="s">
        <v>20</v>
      </c>
      <c r="C19" s="50">
        <v>7163</v>
      </c>
      <c r="D19" s="5"/>
      <c r="E19" s="165">
        <v>45</v>
      </c>
      <c r="G19" s="165">
        <v>53.1</v>
      </c>
      <c r="H19" s="237"/>
      <c r="I19" s="165">
        <v>74.2</v>
      </c>
      <c r="J19" s="217"/>
    </row>
    <row r="20" spans="1:10" ht="15" x14ac:dyDescent="0.25">
      <c r="A20" s="164"/>
      <c r="B20" s="15"/>
      <c r="C20" s="236"/>
      <c r="D20" s="5"/>
      <c r="E20" s="165"/>
      <c r="G20" s="165"/>
      <c r="H20" s="237"/>
      <c r="I20" s="165"/>
      <c r="J20" s="217"/>
    </row>
    <row r="21" spans="1:10" ht="15" x14ac:dyDescent="0.25">
      <c r="A21" s="4"/>
      <c r="B21" s="164" t="s">
        <v>22</v>
      </c>
      <c r="C21" s="236">
        <v>903</v>
      </c>
      <c r="D21" s="179"/>
      <c r="E21" s="165">
        <v>35.799999999999997</v>
      </c>
      <c r="G21" s="165">
        <v>40.6</v>
      </c>
      <c r="H21" s="237"/>
      <c r="I21" s="165">
        <v>79.5</v>
      </c>
      <c r="J21" s="217"/>
    </row>
    <row r="22" spans="1:10" ht="15" x14ac:dyDescent="0.25">
      <c r="A22" s="164"/>
      <c r="B22" s="164" t="s">
        <v>23</v>
      </c>
      <c r="C22" s="236">
        <v>1471</v>
      </c>
      <c r="D22" s="179"/>
      <c r="E22" s="165">
        <v>53</v>
      </c>
      <c r="G22" s="165">
        <v>60.4</v>
      </c>
      <c r="H22" s="237"/>
      <c r="I22" s="165">
        <v>80.3</v>
      </c>
      <c r="J22" s="217"/>
    </row>
    <row r="23" spans="1:10" ht="15" x14ac:dyDescent="0.25">
      <c r="A23" s="164"/>
      <c r="B23" s="164" t="s">
        <v>24</v>
      </c>
      <c r="C23" s="236">
        <v>2432</v>
      </c>
      <c r="D23" s="179"/>
      <c r="E23" s="165">
        <v>46.3</v>
      </c>
      <c r="G23" s="165">
        <v>54.3</v>
      </c>
      <c r="H23" s="237"/>
      <c r="I23" s="165">
        <v>75.099999999999994</v>
      </c>
      <c r="J23" s="217"/>
    </row>
    <row r="24" spans="1:10" ht="15" x14ac:dyDescent="0.25">
      <c r="A24" s="164"/>
      <c r="B24" s="164" t="s">
        <v>25</v>
      </c>
      <c r="C24" s="236">
        <v>1280</v>
      </c>
      <c r="D24" s="179"/>
      <c r="E24" s="165">
        <v>44.2</v>
      </c>
      <c r="G24" s="165">
        <v>53.6</v>
      </c>
      <c r="H24" s="237"/>
      <c r="I24" s="165">
        <v>72.8</v>
      </c>
      <c r="J24" s="217"/>
    </row>
    <row r="25" spans="1:10" ht="15" x14ac:dyDescent="0.25">
      <c r="A25" s="4"/>
      <c r="B25" s="164" t="s">
        <v>26</v>
      </c>
      <c r="C25" s="236">
        <v>1424</v>
      </c>
      <c r="D25" s="5"/>
      <c r="E25" s="165">
        <v>38.5</v>
      </c>
      <c r="G25" s="165">
        <v>46.4</v>
      </c>
      <c r="H25" s="237"/>
      <c r="I25" s="165">
        <v>70.099999999999994</v>
      </c>
      <c r="J25" s="217"/>
    </row>
    <row r="26" spans="1:10" ht="15" x14ac:dyDescent="0.25">
      <c r="A26" s="164"/>
      <c r="B26" s="164" t="s">
        <v>27</v>
      </c>
      <c r="C26" s="236">
        <v>349</v>
      </c>
      <c r="D26" s="5"/>
      <c r="E26" s="165">
        <v>12.8</v>
      </c>
      <c r="G26" s="165">
        <v>20.8</v>
      </c>
      <c r="H26" s="237"/>
      <c r="I26" s="165">
        <v>48</v>
      </c>
      <c r="J26" s="217"/>
    </row>
    <row r="27" spans="1:10" ht="15" x14ac:dyDescent="0.25">
      <c r="A27" s="164"/>
      <c r="B27" s="15" t="s">
        <v>265</v>
      </c>
      <c r="C27" s="50">
        <f>SUM(C21:C26)</f>
        <v>7859</v>
      </c>
      <c r="D27" s="5"/>
      <c r="E27" s="11"/>
      <c r="G27" s="165"/>
      <c r="H27" s="237"/>
      <c r="I27" s="165"/>
      <c r="J27" s="217"/>
    </row>
    <row r="28" spans="1:10" ht="15" x14ac:dyDescent="0.25">
      <c r="A28" s="164"/>
      <c r="B28" s="15"/>
      <c r="C28" s="236"/>
      <c r="D28" s="5"/>
      <c r="E28" s="11"/>
      <c r="G28" s="165"/>
      <c r="H28" s="237"/>
      <c r="I28" s="165"/>
      <c r="J28" s="217"/>
    </row>
    <row r="29" spans="1:10" ht="15" x14ac:dyDescent="0.25">
      <c r="A29" s="4" t="s">
        <v>28</v>
      </c>
      <c r="B29" s="174" t="s">
        <v>33</v>
      </c>
      <c r="C29" s="236">
        <v>356</v>
      </c>
      <c r="D29" s="5"/>
      <c r="E29" s="165">
        <v>33.799999999999997</v>
      </c>
      <c r="G29" s="165">
        <v>38.6</v>
      </c>
      <c r="H29" s="237"/>
      <c r="I29" s="165">
        <v>80.8</v>
      </c>
      <c r="J29" s="217"/>
    </row>
    <row r="30" spans="1:10" ht="15" x14ac:dyDescent="0.25">
      <c r="A30" s="164"/>
      <c r="B30" s="174" t="s">
        <v>34</v>
      </c>
      <c r="C30" s="236">
        <v>340</v>
      </c>
      <c r="D30" s="5"/>
      <c r="E30" s="165">
        <v>24.9</v>
      </c>
      <c r="G30" s="165">
        <v>28.5</v>
      </c>
      <c r="H30" s="237"/>
      <c r="I30" s="165">
        <v>78.8</v>
      </c>
      <c r="J30" s="217"/>
    </row>
    <row r="31" spans="1:10" ht="15" x14ac:dyDescent="0.25">
      <c r="A31" s="164"/>
      <c r="B31" s="174" t="s">
        <v>35</v>
      </c>
      <c r="C31" s="236">
        <v>3483</v>
      </c>
      <c r="D31" s="5"/>
      <c r="E31" s="165">
        <v>44.8</v>
      </c>
      <c r="G31" s="165">
        <v>54.2</v>
      </c>
      <c r="H31" s="237"/>
      <c r="I31" s="165">
        <v>71.5</v>
      </c>
      <c r="J31" s="217"/>
    </row>
    <row r="32" spans="1:10" ht="15" x14ac:dyDescent="0.25">
      <c r="A32" s="164"/>
      <c r="B32" s="174" t="s">
        <v>36</v>
      </c>
      <c r="C32" s="236">
        <v>3680</v>
      </c>
      <c r="D32" s="5"/>
      <c r="E32" s="165">
        <v>45.1</v>
      </c>
      <c r="G32" s="165">
        <v>51.8</v>
      </c>
      <c r="H32" s="237"/>
      <c r="I32" s="165">
        <v>76.400000000000006</v>
      </c>
      <c r="J32" s="217"/>
    </row>
    <row r="33" spans="1:10" ht="15" x14ac:dyDescent="0.25">
      <c r="A33" s="164"/>
      <c r="B33" s="15" t="s">
        <v>265</v>
      </c>
      <c r="C33" s="50">
        <f>SUM(C29:C32)</f>
        <v>7859</v>
      </c>
      <c r="D33" s="5"/>
      <c r="E33" s="165"/>
      <c r="G33" s="165"/>
      <c r="H33" s="237"/>
      <c r="I33" s="165"/>
      <c r="J33" s="217"/>
    </row>
    <row r="34" spans="1:10" ht="15" x14ac:dyDescent="0.25">
      <c r="A34" s="164"/>
      <c r="B34" s="15"/>
      <c r="C34" s="236"/>
      <c r="D34" s="5"/>
      <c r="E34" s="11"/>
      <c r="G34" s="165"/>
      <c r="H34" s="237"/>
      <c r="I34" s="165"/>
      <c r="J34" s="217"/>
    </row>
    <row r="35" spans="1:10" ht="15" x14ac:dyDescent="0.25">
      <c r="A35" s="4" t="s">
        <v>37</v>
      </c>
      <c r="B35" s="149" t="s">
        <v>38</v>
      </c>
      <c r="C35" s="236">
        <v>1889</v>
      </c>
      <c r="D35" s="5"/>
      <c r="E35" s="165">
        <v>32.200000000000003</v>
      </c>
      <c r="G35" s="165">
        <v>41.1</v>
      </c>
      <c r="H35" s="237"/>
      <c r="I35" s="165">
        <v>62.8</v>
      </c>
      <c r="J35" s="217"/>
    </row>
    <row r="36" spans="1:10" ht="15" x14ac:dyDescent="0.25">
      <c r="A36" s="164" t="s">
        <v>39</v>
      </c>
      <c r="B36" s="149" t="s">
        <v>40</v>
      </c>
      <c r="C36" s="236">
        <v>2555</v>
      </c>
      <c r="D36" s="5"/>
      <c r="E36" s="165">
        <v>44.9</v>
      </c>
      <c r="G36" s="165">
        <v>54</v>
      </c>
      <c r="H36" s="237"/>
      <c r="I36" s="165">
        <v>74.400000000000006</v>
      </c>
      <c r="J36" s="217"/>
    </row>
    <row r="37" spans="1:10" ht="15.75" customHeight="1" x14ac:dyDescent="0.25">
      <c r="A37" s="164"/>
      <c r="B37" s="149" t="s">
        <v>41</v>
      </c>
      <c r="C37" s="236">
        <v>1887</v>
      </c>
      <c r="D37" s="5"/>
      <c r="E37" s="165">
        <v>53.1</v>
      </c>
      <c r="G37" s="165">
        <v>58.8</v>
      </c>
      <c r="H37" s="237"/>
      <c r="I37" s="165">
        <v>83.4</v>
      </c>
      <c r="J37" s="217"/>
    </row>
    <row r="38" spans="1:10" ht="15" x14ac:dyDescent="0.25">
      <c r="A38" s="164"/>
      <c r="B38" s="15" t="s">
        <v>265</v>
      </c>
      <c r="C38" s="50">
        <f>SUM(C35:C37)</f>
        <v>6331</v>
      </c>
      <c r="D38" s="5"/>
      <c r="E38" s="11"/>
      <c r="G38" s="165"/>
      <c r="H38" s="237"/>
      <c r="I38" s="165"/>
      <c r="J38" s="217"/>
    </row>
    <row r="39" spans="1:10" ht="15" x14ac:dyDescent="0.25">
      <c r="A39" s="164"/>
      <c r="B39" s="15"/>
      <c r="C39" s="224"/>
      <c r="D39" s="164"/>
      <c r="E39" s="14"/>
      <c r="F39" s="238"/>
      <c r="G39" s="164"/>
      <c r="H39" s="164"/>
      <c r="I39" s="164"/>
      <c r="J39" s="217"/>
    </row>
    <row r="40" spans="1:10" ht="15" x14ac:dyDescent="0.25">
      <c r="A40" s="4" t="s">
        <v>42</v>
      </c>
      <c r="B40" s="174" t="s">
        <v>43</v>
      </c>
      <c r="C40" s="200">
        <v>920</v>
      </c>
      <c r="D40" s="164"/>
      <c r="E40" s="176">
        <v>40.799999999999997</v>
      </c>
      <c r="F40" s="238"/>
      <c r="G40" s="165">
        <v>49.183826821706859</v>
      </c>
      <c r="H40" s="165"/>
      <c r="I40" s="165">
        <v>71.145959516663666</v>
      </c>
      <c r="J40" s="217"/>
    </row>
    <row r="41" spans="1:10" ht="15" x14ac:dyDescent="0.25">
      <c r="A41" s="164"/>
      <c r="B41" s="174" t="s">
        <v>45</v>
      </c>
      <c r="C41" s="200">
        <v>1381</v>
      </c>
      <c r="D41" s="164"/>
      <c r="E41" s="176">
        <v>37</v>
      </c>
      <c r="F41" s="238"/>
      <c r="G41" s="165">
        <v>44.932647083990751</v>
      </c>
      <c r="H41" s="165"/>
      <c r="I41" s="165">
        <v>67.818544958643074</v>
      </c>
      <c r="J41" s="217"/>
    </row>
    <row r="42" spans="1:10" ht="15" x14ac:dyDescent="0.25">
      <c r="A42" s="4"/>
      <c r="B42" s="174" t="s">
        <v>46</v>
      </c>
      <c r="C42" s="200">
        <v>1645</v>
      </c>
      <c r="D42" s="164"/>
      <c r="E42" s="176">
        <v>41.1</v>
      </c>
      <c r="F42" s="238"/>
      <c r="G42" s="165">
        <v>49.625112148747654</v>
      </c>
      <c r="H42" s="165"/>
      <c r="I42" s="165">
        <v>71.472038728469286</v>
      </c>
      <c r="J42" s="217"/>
    </row>
    <row r="43" spans="1:10" ht="15" x14ac:dyDescent="0.25">
      <c r="A43" s="4"/>
      <c r="B43" s="174" t="s">
        <v>47</v>
      </c>
      <c r="C43" s="200">
        <v>1876</v>
      </c>
      <c r="D43" s="164"/>
      <c r="E43" s="176">
        <v>46.7</v>
      </c>
      <c r="F43" s="238"/>
      <c r="G43" s="165">
        <v>54.475446868299706</v>
      </c>
      <c r="H43" s="165"/>
      <c r="I43" s="165">
        <v>78.340311770872844</v>
      </c>
      <c r="J43" s="217"/>
    </row>
    <row r="44" spans="1:10" ht="15" x14ac:dyDescent="0.25">
      <c r="A44" s="164"/>
      <c r="B44" s="174" t="s">
        <v>48</v>
      </c>
      <c r="C44" s="200">
        <v>2006</v>
      </c>
      <c r="D44" s="164"/>
      <c r="E44" s="176">
        <v>49.5</v>
      </c>
      <c r="F44" s="238"/>
      <c r="G44" s="165">
        <v>55.917966328659787</v>
      </c>
      <c r="H44" s="165"/>
      <c r="I44" s="165">
        <v>80.226198322777819</v>
      </c>
      <c r="J44" s="217"/>
    </row>
    <row r="45" spans="1:10" ht="15" x14ac:dyDescent="0.25">
      <c r="A45" s="164"/>
      <c r="B45" s="15" t="s">
        <v>265</v>
      </c>
      <c r="C45" s="51">
        <f>SUM(C40:C44)</f>
        <v>7828</v>
      </c>
      <c r="D45" s="164"/>
      <c r="E45" s="164"/>
      <c r="F45" s="164"/>
      <c r="G45" s="164"/>
      <c r="H45" s="164"/>
      <c r="I45" s="164"/>
      <c r="J45" s="217"/>
    </row>
    <row r="46" spans="1:10" ht="15" x14ac:dyDescent="0.25">
      <c r="A46" s="164"/>
      <c r="B46" s="3"/>
      <c r="C46" s="200"/>
      <c r="D46" s="176"/>
      <c r="E46" s="14"/>
      <c r="F46" s="14"/>
      <c r="G46" s="164"/>
      <c r="H46" s="164"/>
      <c r="I46" s="164"/>
      <c r="J46" s="217"/>
    </row>
    <row r="47" spans="1:10" ht="15" x14ac:dyDescent="0.25">
      <c r="A47" s="4" t="s">
        <v>49</v>
      </c>
      <c r="B47" s="159" t="s">
        <v>50</v>
      </c>
      <c r="C47" s="200">
        <v>223</v>
      </c>
      <c r="D47" s="61"/>
      <c r="E47" s="176">
        <v>28.000000000000004</v>
      </c>
      <c r="F47" s="176"/>
      <c r="G47" s="164"/>
      <c r="H47" s="164"/>
      <c r="I47" s="164"/>
      <c r="J47" s="217"/>
    </row>
    <row r="48" spans="1:10" ht="15" x14ac:dyDescent="0.25">
      <c r="A48" s="80" t="s">
        <v>256</v>
      </c>
      <c r="B48" s="159" t="s">
        <v>52</v>
      </c>
      <c r="C48" s="200">
        <v>1440</v>
      </c>
      <c r="D48" s="176"/>
      <c r="E48" s="176">
        <v>31.8</v>
      </c>
      <c r="F48" s="176"/>
      <c r="G48" s="176"/>
      <c r="H48" s="176"/>
      <c r="I48" s="176"/>
      <c r="J48" s="217"/>
    </row>
    <row r="49" spans="1:10" ht="15" x14ac:dyDescent="0.25">
      <c r="A49" s="164"/>
      <c r="B49" s="159" t="s">
        <v>53</v>
      </c>
      <c r="C49" s="200">
        <v>219</v>
      </c>
      <c r="D49" s="176"/>
      <c r="E49" s="176">
        <v>41.6</v>
      </c>
      <c r="F49" s="176"/>
      <c r="G49" s="176"/>
      <c r="H49" s="176"/>
      <c r="I49" s="176"/>
      <c r="J49" s="217"/>
    </row>
    <row r="50" spans="1:10" ht="15" x14ac:dyDescent="0.25">
      <c r="A50" s="164"/>
      <c r="B50" s="159" t="s">
        <v>54</v>
      </c>
      <c r="C50" s="200">
        <v>242</v>
      </c>
      <c r="D50" s="176"/>
      <c r="E50" s="176">
        <v>43.2</v>
      </c>
      <c r="F50" s="176"/>
      <c r="G50" s="176"/>
      <c r="H50" s="176"/>
      <c r="I50" s="176"/>
      <c r="J50" s="217"/>
    </row>
    <row r="51" spans="1:10" ht="15" x14ac:dyDescent="0.25">
      <c r="A51" s="164"/>
      <c r="B51" s="159" t="s">
        <v>55</v>
      </c>
      <c r="C51" s="200">
        <v>1705</v>
      </c>
      <c r="D51" s="176"/>
      <c r="E51" s="176">
        <v>44.1</v>
      </c>
      <c r="F51" s="176"/>
      <c r="G51" s="176"/>
      <c r="H51" s="176"/>
      <c r="I51" s="176"/>
      <c r="J51" s="217"/>
    </row>
    <row r="52" spans="1:10" ht="15" x14ac:dyDescent="0.25">
      <c r="A52" s="164"/>
      <c r="B52" s="159" t="s">
        <v>56</v>
      </c>
      <c r="C52" s="200">
        <v>601</v>
      </c>
      <c r="D52" s="176"/>
      <c r="E52" s="176">
        <v>48.1</v>
      </c>
      <c r="F52" s="176"/>
      <c r="G52" s="176"/>
      <c r="H52" s="176"/>
      <c r="I52" s="176"/>
      <c r="J52" s="217"/>
    </row>
    <row r="53" spans="1:10" ht="15" x14ac:dyDescent="0.25">
      <c r="A53" s="4"/>
      <c r="B53" s="159" t="s">
        <v>57</v>
      </c>
      <c r="C53" s="200">
        <v>127</v>
      </c>
      <c r="D53" s="176"/>
      <c r="E53" s="176">
        <v>48.3</v>
      </c>
      <c r="F53" s="176"/>
      <c r="G53" s="176"/>
      <c r="H53" s="176"/>
      <c r="I53" s="176"/>
      <c r="J53" s="217"/>
    </row>
    <row r="54" spans="1:10" ht="15" x14ac:dyDescent="0.25">
      <c r="A54" s="4"/>
      <c r="B54" s="159" t="s">
        <v>58</v>
      </c>
      <c r="C54" s="200">
        <v>872</v>
      </c>
      <c r="D54" s="176"/>
      <c r="E54" s="176">
        <v>53.6</v>
      </c>
      <c r="F54" s="176"/>
      <c r="G54" s="176"/>
      <c r="H54" s="176"/>
      <c r="I54" s="176"/>
      <c r="J54" s="217"/>
    </row>
    <row r="55" spans="1:10" ht="15" x14ac:dyDescent="0.25">
      <c r="A55" s="164"/>
      <c r="B55" s="159" t="s">
        <v>59</v>
      </c>
      <c r="C55" s="200">
        <v>882</v>
      </c>
      <c r="D55" s="176"/>
      <c r="E55" s="176">
        <v>53.2</v>
      </c>
      <c r="F55" s="176"/>
      <c r="G55" s="176"/>
      <c r="H55" s="176"/>
      <c r="I55" s="176"/>
      <c r="J55" s="217"/>
    </row>
    <row r="56" spans="1:10" ht="15" x14ac:dyDescent="0.25">
      <c r="A56" s="164"/>
      <c r="B56" s="3" t="s">
        <v>265</v>
      </c>
      <c r="C56" s="45">
        <f>SUM(C47:C55)</f>
        <v>6311</v>
      </c>
      <c r="D56" s="176"/>
      <c r="E56" s="176"/>
      <c r="F56" s="176"/>
      <c r="G56" s="176"/>
      <c r="H56" s="176"/>
      <c r="I56" s="176"/>
      <c r="J56" s="217"/>
    </row>
    <row r="57" spans="1:10" ht="15" x14ac:dyDescent="0.25">
      <c r="A57" s="164"/>
      <c r="B57" s="15"/>
      <c r="C57" s="200"/>
      <c r="D57" s="176"/>
      <c r="E57" s="176"/>
      <c r="F57" s="176"/>
      <c r="G57" s="176"/>
      <c r="H57" s="176"/>
      <c r="I57" s="176"/>
      <c r="J57" s="217"/>
    </row>
    <row r="58" spans="1:10" ht="15" x14ac:dyDescent="0.25">
      <c r="A58" s="4" t="s">
        <v>61</v>
      </c>
      <c r="B58" s="164" t="s">
        <v>62</v>
      </c>
      <c r="C58" s="200">
        <v>6640</v>
      </c>
      <c r="D58" s="173"/>
      <c r="E58" s="179">
        <v>45.4</v>
      </c>
      <c r="F58" s="173"/>
      <c r="G58" s="173">
        <v>53.4</v>
      </c>
      <c r="H58" s="173"/>
      <c r="I58" s="173">
        <v>74.5</v>
      </c>
      <c r="J58" s="217"/>
    </row>
    <row r="59" spans="1:10" ht="15" x14ac:dyDescent="0.25">
      <c r="A59" s="164"/>
      <c r="B59" s="164" t="s">
        <v>63</v>
      </c>
      <c r="C59" s="200">
        <v>263</v>
      </c>
      <c r="D59" s="173"/>
      <c r="E59" s="176">
        <v>50.2</v>
      </c>
      <c r="F59" s="173"/>
      <c r="G59" s="173">
        <v>56.5</v>
      </c>
      <c r="H59" s="173"/>
      <c r="I59" s="165">
        <v>80</v>
      </c>
      <c r="J59" s="217"/>
    </row>
    <row r="60" spans="1:10" ht="15" x14ac:dyDescent="0.25">
      <c r="A60" s="164"/>
      <c r="B60" s="15" t="s">
        <v>265</v>
      </c>
      <c r="C60" s="51">
        <f>SUM(C113:C113)</f>
        <v>0</v>
      </c>
      <c r="D60" s="164"/>
      <c r="E60" s="176"/>
      <c r="F60" s="238"/>
      <c r="G60" s="164"/>
      <c r="H60" s="164"/>
      <c r="I60" s="164"/>
      <c r="J60" s="217"/>
    </row>
    <row r="61" spans="1:10" ht="15" x14ac:dyDescent="0.25">
      <c r="A61" s="164"/>
      <c r="B61" s="15"/>
      <c r="C61" s="236"/>
      <c r="D61" s="208"/>
      <c r="E61" s="165"/>
      <c r="G61" s="165"/>
      <c r="H61" s="237"/>
      <c r="I61" s="165"/>
      <c r="J61" s="217"/>
    </row>
    <row r="62" spans="1:10" ht="15" x14ac:dyDescent="0.25">
      <c r="A62" s="4" t="s">
        <v>68</v>
      </c>
      <c r="B62" s="204" t="s">
        <v>69</v>
      </c>
      <c r="C62" s="236">
        <v>6557</v>
      </c>
      <c r="D62" s="5"/>
      <c r="E62" s="165">
        <v>45</v>
      </c>
      <c r="G62" s="165">
        <v>52.9</v>
      </c>
      <c r="H62" s="237"/>
      <c r="I62" s="165">
        <v>75.099999999999994</v>
      </c>
      <c r="J62" s="217"/>
    </row>
    <row r="63" spans="1:10" ht="15" x14ac:dyDescent="0.25">
      <c r="A63" s="164"/>
      <c r="B63" s="204" t="s">
        <v>71</v>
      </c>
      <c r="C63" s="236">
        <v>667</v>
      </c>
      <c r="D63" s="5"/>
      <c r="E63" s="165">
        <v>40.9</v>
      </c>
      <c r="G63" s="165">
        <v>49.6</v>
      </c>
      <c r="H63" s="237"/>
      <c r="I63" s="165">
        <v>72.5</v>
      </c>
      <c r="J63" s="217"/>
    </row>
    <row r="64" spans="1:10" ht="15" x14ac:dyDescent="0.25">
      <c r="A64" s="164"/>
      <c r="B64" s="204" t="s">
        <v>72</v>
      </c>
      <c r="C64" s="236">
        <v>635</v>
      </c>
      <c r="D64" s="5"/>
      <c r="E64" s="165">
        <v>36.6</v>
      </c>
      <c r="G64" s="165">
        <v>41.7</v>
      </c>
      <c r="H64" s="237"/>
      <c r="I64" s="165">
        <v>71.3</v>
      </c>
      <c r="J64" s="217"/>
    </row>
    <row r="65" spans="1:15" ht="15" x14ac:dyDescent="0.25">
      <c r="A65" s="164"/>
      <c r="B65" s="3" t="s">
        <v>265</v>
      </c>
      <c r="C65" s="50">
        <f>SUM(C62:C64)</f>
        <v>7859</v>
      </c>
      <c r="D65" s="5"/>
      <c r="E65" s="11"/>
      <c r="G65" s="165"/>
      <c r="H65" s="237"/>
      <c r="I65" s="165"/>
      <c r="J65" s="217"/>
    </row>
    <row r="66" spans="1:15" ht="15" x14ac:dyDescent="0.25">
      <c r="A66" s="164"/>
      <c r="B66" s="206"/>
      <c r="C66" s="236"/>
      <c r="D66" s="6"/>
      <c r="E66" s="172"/>
      <c r="G66" s="165"/>
      <c r="H66" s="237"/>
      <c r="I66" s="165"/>
      <c r="J66" s="217"/>
    </row>
    <row r="67" spans="1:15" ht="15" x14ac:dyDescent="0.25">
      <c r="A67" s="4" t="s">
        <v>79</v>
      </c>
      <c r="B67" s="204" t="s">
        <v>80</v>
      </c>
      <c r="C67" s="236">
        <v>4047</v>
      </c>
      <c r="D67" s="5"/>
      <c r="E67" s="165">
        <v>43.9</v>
      </c>
      <c r="G67" s="165">
        <v>51.7</v>
      </c>
      <c r="H67" s="237"/>
      <c r="I67" s="165">
        <v>74.400000000000006</v>
      </c>
      <c r="J67" s="217"/>
    </row>
    <row r="68" spans="1:15" ht="15" x14ac:dyDescent="0.25">
      <c r="A68" s="80" t="s">
        <v>256</v>
      </c>
      <c r="B68" s="204" t="s">
        <v>81</v>
      </c>
      <c r="C68" s="236">
        <v>574</v>
      </c>
      <c r="D68" s="5"/>
      <c r="E68" s="165">
        <v>35.799999999999997</v>
      </c>
      <c r="G68" s="165">
        <v>45.4</v>
      </c>
      <c r="H68" s="237"/>
      <c r="I68" s="165">
        <v>65.599999999999994</v>
      </c>
      <c r="K68" s="217"/>
      <c r="L68" s="217"/>
      <c r="M68" s="217"/>
      <c r="N68" s="217"/>
      <c r="O68" s="217"/>
    </row>
    <row r="69" spans="1:15" ht="15" x14ac:dyDescent="0.25">
      <c r="A69" s="164"/>
      <c r="B69" s="204" t="s">
        <v>82</v>
      </c>
      <c r="C69" s="236">
        <v>448</v>
      </c>
      <c r="D69" s="5"/>
      <c r="E69" s="165">
        <v>22.5</v>
      </c>
      <c r="G69" s="165">
        <v>29.8</v>
      </c>
      <c r="H69" s="237"/>
      <c r="I69" s="165">
        <v>57.7</v>
      </c>
      <c r="K69" s="217"/>
      <c r="L69" s="217"/>
      <c r="M69" s="217"/>
      <c r="N69" s="217"/>
      <c r="O69" s="217"/>
    </row>
    <row r="70" spans="1:15" ht="15" x14ac:dyDescent="0.25">
      <c r="A70" s="164"/>
      <c r="B70" s="204" t="s">
        <v>83</v>
      </c>
      <c r="C70" s="236">
        <v>1375</v>
      </c>
      <c r="D70" s="5"/>
      <c r="E70" s="165">
        <v>50.6</v>
      </c>
      <c r="G70" s="165">
        <v>58.5</v>
      </c>
      <c r="H70" s="237"/>
      <c r="I70" s="165">
        <v>78.099999999999994</v>
      </c>
      <c r="K70" s="217"/>
      <c r="L70" s="217"/>
      <c r="M70" s="217"/>
      <c r="N70" s="217"/>
      <c r="O70" s="217"/>
    </row>
    <row r="71" spans="1:15" ht="15" x14ac:dyDescent="0.25">
      <c r="A71" s="164"/>
      <c r="B71" s="3" t="s">
        <v>265</v>
      </c>
      <c r="C71" s="50">
        <f>SUM(C67:C70)</f>
        <v>6444</v>
      </c>
      <c r="D71" s="5"/>
      <c r="E71" s="11"/>
      <c r="G71" s="165"/>
      <c r="H71" s="237"/>
      <c r="I71" s="165"/>
      <c r="K71" s="217"/>
      <c r="L71" s="217"/>
      <c r="M71" s="217"/>
      <c r="N71" s="217"/>
      <c r="O71" s="217"/>
    </row>
    <row r="72" spans="1:15" ht="15" x14ac:dyDescent="0.25">
      <c r="A72" s="164"/>
      <c r="B72" s="204"/>
      <c r="C72" s="236"/>
      <c r="D72" s="6"/>
      <c r="E72" s="165"/>
      <c r="G72" s="165"/>
      <c r="H72" s="237"/>
      <c r="I72" s="165"/>
      <c r="K72" s="217"/>
      <c r="L72" s="217"/>
      <c r="M72" s="217"/>
      <c r="N72" s="217"/>
      <c r="O72" s="217"/>
    </row>
    <row r="73" spans="1:15" ht="15" x14ac:dyDescent="0.25">
      <c r="A73" s="4" t="s">
        <v>84</v>
      </c>
      <c r="B73" s="204" t="s">
        <v>85</v>
      </c>
      <c r="C73" s="236">
        <v>1224</v>
      </c>
      <c r="D73" s="5"/>
      <c r="E73" s="165">
        <v>40</v>
      </c>
      <c r="G73" s="165">
        <v>46</v>
      </c>
      <c r="H73" s="237"/>
      <c r="I73" s="165">
        <v>78.400000000000006</v>
      </c>
      <c r="K73" s="217"/>
      <c r="L73" s="217"/>
      <c r="M73" s="217"/>
      <c r="N73" s="217"/>
      <c r="O73" s="217"/>
    </row>
    <row r="74" spans="1:15" ht="15" x14ac:dyDescent="0.25">
      <c r="A74" s="164"/>
      <c r="B74" s="204" t="s">
        <v>86</v>
      </c>
      <c r="C74" s="236">
        <v>384</v>
      </c>
      <c r="D74" s="5"/>
      <c r="E74" s="165">
        <v>58.6</v>
      </c>
      <c r="G74" s="165">
        <v>67.3</v>
      </c>
      <c r="H74" s="237"/>
      <c r="I74" s="165">
        <v>80.599999999999994</v>
      </c>
      <c r="J74" s="217"/>
    </row>
    <row r="75" spans="1:15" ht="15" x14ac:dyDescent="0.25">
      <c r="A75" s="164"/>
      <c r="B75" s="204" t="s">
        <v>87</v>
      </c>
      <c r="C75" s="236">
        <v>993</v>
      </c>
      <c r="D75" s="5"/>
      <c r="E75" s="165">
        <v>32.799999999999997</v>
      </c>
      <c r="G75" s="165">
        <v>41.3</v>
      </c>
      <c r="H75" s="237"/>
      <c r="I75" s="165">
        <v>62.9</v>
      </c>
      <c r="J75" s="217"/>
    </row>
    <row r="76" spans="1:15" ht="15" x14ac:dyDescent="0.25">
      <c r="A76" s="164"/>
      <c r="B76" s="204" t="s">
        <v>88</v>
      </c>
      <c r="C76" s="236">
        <v>2647</v>
      </c>
      <c r="D76" s="5"/>
      <c r="E76" s="165">
        <v>44.4</v>
      </c>
      <c r="G76" s="165">
        <v>51.6</v>
      </c>
      <c r="H76" s="237"/>
      <c r="I76" s="165">
        <v>75.2</v>
      </c>
      <c r="J76" s="217"/>
    </row>
    <row r="77" spans="1:15" ht="15" x14ac:dyDescent="0.25">
      <c r="A77" s="164"/>
      <c r="B77" s="204" t="s">
        <v>89</v>
      </c>
      <c r="C77" s="236">
        <v>2151</v>
      </c>
      <c r="D77" s="6"/>
      <c r="E77" s="165">
        <v>46.9</v>
      </c>
      <c r="G77" s="165">
        <v>54.6</v>
      </c>
      <c r="H77" s="237"/>
      <c r="I77" s="165">
        <v>77.2</v>
      </c>
      <c r="J77" s="217"/>
    </row>
    <row r="78" spans="1:15" ht="15" x14ac:dyDescent="0.25">
      <c r="A78" s="164"/>
      <c r="B78" s="204" t="s">
        <v>258</v>
      </c>
      <c r="C78" s="236">
        <v>210</v>
      </c>
      <c r="D78" s="5"/>
      <c r="E78" s="165">
        <v>39.1</v>
      </c>
      <c r="G78" s="165">
        <v>51.9</v>
      </c>
      <c r="H78" s="237"/>
      <c r="I78" s="165">
        <v>65.3</v>
      </c>
      <c r="J78" s="217"/>
    </row>
    <row r="79" spans="1:15" ht="15" x14ac:dyDescent="0.25">
      <c r="A79" s="164"/>
      <c r="B79" s="204" t="s">
        <v>91</v>
      </c>
      <c r="C79" s="236">
        <v>249</v>
      </c>
      <c r="D79" s="5"/>
      <c r="E79" s="165">
        <v>47.8</v>
      </c>
      <c r="G79" s="165">
        <v>58.1</v>
      </c>
      <c r="H79" s="237"/>
      <c r="I79" s="165">
        <v>71.2</v>
      </c>
      <c r="J79" s="217"/>
    </row>
    <row r="80" spans="1:15" ht="15" x14ac:dyDescent="0.25">
      <c r="A80" s="164"/>
      <c r="B80" s="3" t="s">
        <v>265</v>
      </c>
      <c r="C80" s="50">
        <f>SUM(C73:C79)</f>
        <v>7858</v>
      </c>
      <c r="D80" s="5"/>
      <c r="E80" s="11"/>
      <c r="G80" s="165"/>
      <c r="H80" s="237"/>
      <c r="I80" s="165"/>
      <c r="J80" s="217"/>
    </row>
    <row r="81" spans="1:26" ht="15" x14ac:dyDescent="0.25">
      <c r="A81" s="164"/>
      <c r="B81" s="204"/>
      <c r="C81" s="236"/>
      <c r="D81" s="6"/>
      <c r="E81" s="11"/>
      <c r="G81" s="165"/>
      <c r="H81" s="237"/>
      <c r="I81" s="165"/>
      <c r="J81" s="217"/>
    </row>
    <row r="82" spans="1:26" ht="15" x14ac:dyDescent="0.25">
      <c r="A82" s="4" t="s">
        <v>92</v>
      </c>
      <c r="B82" s="204" t="s">
        <v>93</v>
      </c>
      <c r="C82" s="236">
        <v>411</v>
      </c>
      <c r="D82" s="5"/>
      <c r="E82" s="165">
        <v>46.7</v>
      </c>
      <c r="G82" s="165">
        <v>55.5</v>
      </c>
      <c r="H82" s="237"/>
      <c r="I82" s="165">
        <v>77.2</v>
      </c>
      <c r="J82" s="217"/>
    </row>
    <row r="83" spans="1:26" ht="15" x14ac:dyDescent="0.25">
      <c r="A83" s="4" t="s">
        <v>95</v>
      </c>
      <c r="B83" s="204" t="s">
        <v>278</v>
      </c>
      <c r="C83" s="236">
        <v>1164</v>
      </c>
      <c r="D83" s="5"/>
      <c r="E83" s="165">
        <v>50.4</v>
      </c>
      <c r="G83" s="165">
        <v>57.3</v>
      </c>
      <c r="H83" s="237"/>
      <c r="I83" s="165">
        <v>79.400000000000006</v>
      </c>
      <c r="J83" s="217"/>
    </row>
    <row r="84" spans="1:26" ht="15" x14ac:dyDescent="0.25">
      <c r="A84" s="62" t="s">
        <v>98</v>
      </c>
      <c r="B84" s="204" t="s">
        <v>280</v>
      </c>
      <c r="C84" s="236">
        <v>2562</v>
      </c>
      <c r="D84" s="5"/>
      <c r="E84" s="165">
        <v>46.5</v>
      </c>
      <c r="G84" s="165">
        <v>55.1</v>
      </c>
      <c r="H84" s="237"/>
      <c r="I84" s="165">
        <v>74</v>
      </c>
      <c r="J84" s="217"/>
    </row>
    <row r="85" spans="1:26" ht="15" x14ac:dyDescent="0.25">
      <c r="A85" s="164"/>
      <c r="B85" s="204" t="s">
        <v>101</v>
      </c>
      <c r="C85" s="236">
        <v>1752</v>
      </c>
      <c r="D85" s="5"/>
      <c r="E85" s="165">
        <v>35.700000000000003</v>
      </c>
      <c r="G85" s="165">
        <v>43.7</v>
      </c>
      <c r="H85" s="237"/>
      <c r="I85" s="165">
        <v>67.3</v>
      </c>
      <c r="J85" s="217"/>
    </row>
    <row r="86" spans="1:26" ht="15" x14ac:dyDescent="0.25">
      <c r="A86" s="164"/>
      <c r="B86" s="204" t="s">
        <v>102</v>
      </c>
      <c r="C86" s="236">
        <v>427</v>
      </c>
      <c r="D86" s="5"/>
      <c r="E86" s="165">
        <v>33.1</v>
      </c>
      <c r="G86" s="165">
        <v>40.200000000000003</v>
      </c>
      <c r="H86" s="237"/>
      <c r="I86" s="165">
        <v>70.099999999999994</v>
      </c>
      <c r="J86" s="217"/>
    </row>
    <row r="87" spans="1:26" ht="15" x14ac:dyDescent="0.25">
      <c r="A87" s="164"/>
      <c r="B87" s="204" t="s">
        <v>103</v>
      </c>
      <c r="C87" s="236">
        <v>780</v>
      </c>
      <c r="D87" s="5"/>
      <c r="E87" s="165">
        <v>53.9</v>
      </c>
      <c r="G87" s="165">
        <v>60.5</v>
      </c>
      <c r="H87" s="237"/>
      <c r="I87" s="165">
        <v>82.3</v>
      </c>
      <c r="J87" s="217"/>
    </row>
    <row r="88" spans="1:26" ht="15" x14ac:dyDescent="0.25">
      <c r="A88" s="164"/>
      <c r="B88" s="204" t="s">
        <v>104</v>
      </c>
      <c r="C88" s="236">
        <v>121</v>
      </c>
      <c r="D88" s="5"/>
      <c r="E88" s="165">
        <v>47</v>
      </c>
      <c r="G88" s="165">
        <v>61.1</v>
      </c>
      <c r="H88" s="237"/>
      <c r="I88" s="165">
        <v>73.8</v>
      </c>
      <c r="J88" s="217"/>
    </row>
    <row r="89" spans="1:26" ht="15" x14ac:dyDescent="0.25">
      <c r="A89" s="164"/>
      <c r="B89" s="3" t="s">
        <v>265</v>
      </c>
      <c r="C89" s="50">
        <f>SUM(C82:C88)</f>
        <v>7217</v>
      </c>
      <c r="D89" s="5"/>
      <c r="E89" s="172"/>
      <c r="G89" s="165"/>
      <c r="H89" s="237"/>
      <c r="I89" s="165"/>
      <c r="J89" s="217"/>
    </row>
    <row r="90" spans="1:26" ht="15" x14ac:dyDescent="0.25">
      <c r="A90" s="164"/>
      <c r="B90" s="15"/>
      <c r="C90" s="51"/>
      <c r="D90" s="5"/>
      <c r="E90" s="172"/>
      <c r="F90" s="34"/>
      <c r="G90" s="165"/>
      <c r="H90" s="165"/>
      <c r="I90" s="165"/>
      <c r="J90" s="217"/>
    </row>
    <row r="91" spans="1:26" ht="15" x14ac:dyDescent="0.25">
      <c r="A91" s="4" t="s">
        <v>113</v>
      </c>
      <c r="B91" s="174" t="s">
        <v>114</v>
      </c>
      <c r="C91" s="200">
        <v>869</v>
      </c>
      <c r="D91" s="5"/>
      <c r="E91" s="165">
        <v>44.412784916347512</v>
      </c>
      <c r="F91" s="34"/>
      <c r="G91" s="165">
        <v>54.022554191877767</v>
      </c>
      <c r="H91" s="165"/>
      <c r="I91" s="165">
        <v>75.564297723940655</v>
      </c>
      <c r="J91" s="217"/>
    </row>
    <row r="92" spans="1:26" ht="15" x14ac:dyDescent="0.25">
      <c r="A92" s="164"/>
      <c r="B92" s="174" t="s">
        <v>115</v>
      </c>
      <c r="C92" s="200">
        <v>1722</v>
      </c>
      <c r="D92" s="5"/>
      <c r="E92" s="165">
        <v>45.072405538025059</v>
      </c>
      <c r="F92" s="34"/>
      <c r="G92" s="165">
        <v>53.543189279833648</v>
      </c>
      <c r="H92" s="165"/>
      <c r="I92" s="165">
        <v>73.918698528176833</v>
      </c>
      <c r="J92" s="217"/>
    </row>
    <row r="93" spans="1:26" ht="15" x14ac:dyDescent="0.25">
      <c r="A93" s="164"/>
      <c r="B93" s="174" t="s">
        <v>116</v>
      </c>
      <c r="C93" s="200">
        <v>3369</v>
      </c>
      <c r="D93" s="5"/>
      <c r="E93" s="165">
        <v>44.421662886528374</v>
      </c>
      <c r="F93" s="34"/>
      <c r="G93" s="165">
        <v>51.257852236208379</v>
      </c>
      <c r="H93" s="165"/>
      <c r="I93" s="165">
        <v>75.364319899006702</v>
      </c>
      <c r="K93" s="217"/>
      <c r="L93" s="217"/>
      <c r="N93" s="217"/>
      <c r="O93" s="160"/>
      <c r="Y93" s="120"/>
      <c r="Z93" s="120"/>
    </row>
    <row r="94" spans="1:26" ht="15" x14ac:dyDescent="0.25">
      <c r="A94" s="164"/>
      <c r="B94" s="174" t="s">
        <v>117</v>
      </c>
      <c r="C94" s="200">
        <v>1899</v>
      </c>
      <c r="D94" s="5"/>
      <c r="E94" s="165">
        <v>40.290962534209648</v>
      </c>
      <c r="F94" s="34"/>
      <c r="G94" s="165">
        <v>48.173885636315028</v>
      </c>
      <c r="H94" s="165"/>
      <c r="I94" s="165">
        <v>72.534483129183897</v>
      </c>
      <c r="K94" s="217"/>
      <c r="L94" s="217"/>
      <c r="N94" s="217"/>
      <c r="O94" s="160"/>
      <c r="Y94" s="120"/>
      <c r="Z94" s="120"/>
    </row>
    <row r="95" spans="1:26" ht="15" x14ac:dyDescent="0.25">
      <c r="A95" s="164"/>
      <c r="B95" s="15" t="s">
        <v>265</v>
      </c>
      <c r="C95" s="51">
        <f>SUM(C91:C94)</f>
        <v>7859</v>
      </c>
      <c r="D95" s="5"/>
      <c r="E95" s="172"/>
      <c r="F95" s="34"/>
      <c r="G95" s="165"/>
      <c r="H95" s="165"/>
      <c r="I95" s="165"/>
      <c r="K95" s="217"/>
      <c r="L95" s="217"/>
      <c r="N95" s="217"/>
      <c r="O95" s="160"/>
      <c r="Y95" s="120"/>
      <c r="Z95" s="120"/>
    </row>
    <row r="96" spans="1:26" ht="15" x14ac:dyDescent="0.25">
      <c r="A96" s="164"/>
      <c r="B96" s="204"/>
      <c r="C96" s="236"/>
      <c r="D96" s="6"/>
      <c r="E96" s="176"/>
      <c r="F96" s="14"/>
      <c r="G96" s="165"/>
      <c r="H96" s="165"/>
      <c r="I96" s="165"/>
      <c r="K96" s="217"/>
      <c r="L96" s="217"/>
      <c r="N96" s="217"/>
      <c r="O96" s="160"/>
      <c r="Y96" s="120"/>
      <c r="Z96" s="120"/>
    </row>
    <row r="97" spans="1:24" ht="15" x14ac:dyDescent="0.25">
      <c r="A97" s="4" t="s">
        <v>118</v>
      </c>
      <c r="B97" s="204" t="s">
        <v>119</v>
      </c>
      <c r="C97" s="236">
        <v>1355</v>
      </c>
      <c r="D97" s="61"/>
      <c r="E97" s="165">
        <v>47.847820515677512</v>
      </c>
      <c r="F97" s="14"/>
      <c r="G97" s="165">
        <v>54.321341107143461</v>
      </c>
      <c r="H97" s="165"/>
      <c r="I97" s="165">
        <v>77.495858680615271</v>
      </c>
      <c r="J97" s="217"/>
    </row>
    <row r="98" spans="1:24" ht="15" x14ac:dyDescent="0.25">
      <c r="A98" s="164"/>
      <c r="B98" s="204" t="s">
        <v>120</v>
      </c>
      <c r="C98" s="236">
        <v>2049</v>
      </c>
      <c r="D98" s="5"/>
      <c r="E98" s="165">
        <v>42.322456891580792</v>
      </c>
      <c r="F98" s="14"/>
      <c r="G98" s="165">
        <v>49.066929500536901</v>
      </c>
      <c r="H98" s="165"/>
      <c r="I98" s="165">
        <v>74.110959138556169</v>
      </c>
      <c r="J98" s="217"/>
    </row>
    <row r="99" spans="1:24" ht="15" x14ac:dyDescent="0.25">
      <c r="A99" s="164"/>
      <c r="B99" s="204" t="s">
        <v>121</v>
      </c>
      <c r="C99" s="236">
        <v>1718</v>
      </c>
      <c r="D99" s="5"/>
      <c r="E99" s="165">
        <v>42.813787317288494</v>
      </c>
      <c r="F99" s="14"/>
      <c r="G99" s="165">
        <v>51.727884587129935</v>
      </c>
      <c r="H99" s="165"/>
      <c r="I99" s="165">
        <v>75.58001415470342</v>
      </c>
      <c r="J99" s="217"/>
    </row>
    <row r="100" spans="1:24" ht="15" x14ac:dyDescent="0.25">
      <c r="A100" s="164"/>
      <c r="B100" s="204" t="s">
        <v>122</v>
      </c>
      <c r="C100" s="236">
        <v>1889</v>
      </c>
      <c r="D100" s="5"/>
      <c r="E100" s="165">
        <v>42.153264102307183</v>
      </c>
      <c r="F100" s="14"/>
      <c r="G100" s="165">
        <v>50.464240211628066</v>
      </c>
      <c r="H100" s="165"/>
      <c r="I100" s="165">
        <v>72.935919355219227</v>
      </c>
      <c r="J100" s="217"/>
    </row>
    <row r="101" spans="1:24" ht="15" x14ac:dyDescent="0.25">
      <c r="A101" s="164"/>
      <c r="B101" s="204" t="s">
        <v>123</v>
      </c>
      <c r="C101" s="236">
        <v>848</v>
      </c>
      <c r="D101" s="5"/>
      <c r="E101" s="165">
        <v>43.521726880256956</v>
      </c>
      <c r="F101" s="14"/>
      <c r="G101" s="165">
        <v>52.352844437371573</v>
      </c>
      <c r="H101" s="165"/>
      <c r="I101" s="165">
        <v>70.244718554169367</v>
      </c>
      <c r="J101" s="217"/>
    </row>
    <row r="102" spans="1:24" ht="15" x14ac:dyDescent="0.25">
      <c r="A102" s="164"/>
      <c r="B102" s="3" t="s">
        <v>265</v>
      </c>
      <c r="C102" s="50">
        <f>SUM(C97:C101)</f>
        <v>7859</v>
      </c>
      <c r="D102" s="5"/>
      <c r="E102" s="11"/>
      <c r="F102" s="14"/>
      <c r="G102" s="165"/>
      <c r="H102" s="165"/>
      <c r="I102" s="165"/>
      <c r="J102" s="217"/>
    </row>
    <row r="103" spans="1:24" ht="15" x14ac:dyDescent="0.25">
      <c r="A103" s="164"/>
      <c r="B103" s="206"/>
      <c r="C103" s="236"/>
      <c r="D103" s="6"/>
      <c r="E103" s="11"/>
      <c r="F103" s="14"/>
      <c r="G103" s="165"/>
      <c r="H103" s="165"/>
      <c r="I103" s="165"/>
      <c r="J103" s="217"/>
    </row>
    <row r="104" spans="1:24" ht="15" x14ac:dyDescent="0.25">
      <c r="A104" s="164"/>
      <c r="B104" s="204" t="s">
        <v>124</v>
      </c>
      <c r="C104" s="236">
        <v>810</v>
      </c>
      <c r="D104" s="61"/>
      <c r="E104" s="165">
        <v>47.796503441669131</v>
      </c>
      <c r="F104" s="14"/>
      <c r="G104" s="165">
        <v>54.032329925439669</v>
      </c>
      <c r="H104" s="165"/>
      <c r="I104" s="165">
        <v>77.005366176423692</v>
      </c>
      <c r="J104" s="217"/>
    </row>
    <row r="105" spans="1:24" ht="15" x14ac:dyDescent="0.25">
      <c r="A105" s="164"/>
      <c r="B105" s="204" t="s">
        <v>125</v>
      </c>
      <c r="C105" s="236">
        <v>1297</v>
      </c>
      <c r="D105" s="5"/>
      <c r="E105" s="165">
        <v>45.25608334200939</v>
      </c>
      <c r="F105" s="14"/>
      <c r="G105" s="165">
        <v>52.316264104458348</v>
      </c>
      <c r="H105" s="165"/>
      <c r="I105" s="165">
        <v>76.000016773426324</v>
      </c>
      <c r="J105" s="217"/>
    </row>
    <row r="106" spans="1:24" ht="15" x14ac:dyDescent="0.25">
      <c r="A106" s="164"/>
      <c r="B106" s="204" t="s">
        <v>126</v>
      </c>
      <c r="C106" s="236">
        <v>5752</v>
      </c>
      <c r="D106" s="5"/>
      <c r="E106" s="165">
        <v>42.479528653311448</v>
      </c>
      <c r="F106" s="14"/>
      <c r="G106" s="165">
        <v>50.600398823989629</v>
      </c>
      <c r="H106" s="165"/>
      <c r="I106" s="165">
        <v>73.611710181344165</v>
      </c>
      <c r="J106" s="217"/>
    </row>
    <row r="107" spans="1:24" ht="15.75" customHeight="1" x14ac:dyDescent="0.25">
      <c r="A107" s="164"/>
      <c r="B107" s="3" t="s">
        <v>265</v>
      </c>
      <c r="C107" s="50">
        <f>SUM(C104:C106)</f>
        <v>7859</v>
      </c>
      <c r="D107" s="5"/>
      <c r="E107" s="11"/>
      <c r="F107" s="14"/>
      <c r="G107" s="165"/>
      <c r="H107" s="165"/>
      <c r="I107" s="165"/>
      <c r="J107" s="217"/>
    </row>
    <row r="108" spans="1:24" ht="15.75" customHeight="1" x14ac:dyDescent="0.25">
      <c r="A108" s="164"/>
      <c r="B108" s="15"/>
      <c r="C108" s="50"/>
      <c r="D108" s="5"/>
      <c r="E108" s="11"/>
      <c r="F108" s="14"/>
      <c r="G108" s="165"/>
      <c r="H108" s="165"/>
      <c r="I108" s="165"/>
      <c r="J108" s="217"/>
    </row>
    <row r="109" spans="1:24" ht="25.5" customHeight="1" x14ac:dyDescent="0.25">
      <c r="A109" s="90" t="s">
        <v>127</v>
      </c>
      <c r="B109" s="207"/>
      <c r="C109" s="98"/>
      <c r="D109" s="98"/>
      <c r="E109" s="183"/>
      <c r="F109" s="99"/>
      <c r="G109" s="169"/>
      <c r="H109" s="169"/>
      <c r="I109" s="169"/>
      <c r="K109" s="217"/>
      <c r="L109" s="217"/>
      <c r="M109" s="217"/>
      <c r="N109" s="217"/>
      <c r="O109" s="217"/>
      <c r="X109"/>
    </row>
    <row r="110" spans="1:24" ht="15" x14ac:dyDescent="0.25">
      <c r="A110" s="4" t="s">
        <v>128</v>
      </c>
      <c r="B110" s="174" t="s">
        <v>130</v>
      </c>
      <c r="C110" s="236">
        <v>3675</v>
      </c>
      <c r="D110" s="184"/>
      <c r="E110" s="176">
        <v>25.4</v>
      </c>
      <c r="G110" s="165">
        <v>34.799999999999997</v>
      </c>
      <c r="H110" s="237"/>
      <c r="I110" s="165">
        <v>60</v>
      </c>
      <c r="J110" s="217"/>
    </row>
    <row r="111" spans="1:24" ht="15" x14ac:dyDescent="0.25">
      <c r="A111" s="164"/>
      <c r="B111" s="174" t="s">
        <v>129</v>
      </c>
      <c r="C111" s="236">
        <v>4136</v>
      </c>
      <c r="D111" s="184"/>
      <c r="E111" s="176">
        <v>59.8</v>
      </c>
      <c r="G111" s="165">
        <v>65.900000000000006</v>
      </c>
      <c r="H111" s="237"/>
      <c r="I111" s="165">
        <v>87.4</v>
      </c>
      <c r="J111" s="217"/>
    </row>
    <row r="112" spans="1:24" ht="15" x14ac:dyDescent="0.25">
      <c r="A112" s="164"/>
      <c r="B112" s="15" t="s">
        <v>265</v>
      </c>
      <c r="C112" s="50">
        <f>SUM(C110:C111)</f>
        <v>7811</v>
      </c>
      <c r="D112" s="184"/>
      <c r="E112" s="176"/>
      <c r="G112" s="165"/>
      <c r="H112" s="237"/>
      <c r="I112" s="165"/>
      <c r="J112" s="217"/>
    </row>
    <row r="113" spans="1:10" ht="15" x14ac:dyDescent="0.25">
      <c r="A113" s="164"/>
      <c r="B113" s="175"/>
      <c r="C113" s="224"/>
      <c r="D113" s="164"/>
      <c r="E113" s="164"/>
      <c r="F113" s="164"/>
      <c r="G113" s="164"/>
      <c r="H113" s="164"/>
      <c r="I113" s="164"/>
      <c r="J113" s="217"/>
    </row>
    <row r="114" spans="1:10" ht="15" x14ac:dyDescent="0.25">
      <c r="A114" s="4" t="s">
        <v>131</v>
      </c>
      <c r="B114" s="204" t="s">
        <v>132</v>
      </c>
      <c r="C114" s="236">
        <v>1816</v>
      </c>
      <c r="D114" s="5"/>
      <c r="E114" s="165">
        <v>53.4</v>
      </c>
      <c r="G114" s="165">
        <v>60.9</v>
      </c>
      <c r="H114" s="237"/>
      <c r="I114" s="165">
        <v>80.5</v>
      </c>
      <c r="J114" s="217"/>
    </row>
    <row r="115" spans="1:10" ht="15" x14ac:dyDescent="0.25">
      <c r="A115" s="164"/>
      <c r="B115" s="204" t="s">
        <v>133</v>
      </c>
      <c r="C115" s="236">
        <v>4299</v>
      </c>
      <c r="D115" s="5"/>
      <c r="E115" s="165">
        <v>45.4</v>
      </c>
      <c r="G115" s="165">
        <v>53.8</v>
      </c>
      <c r="H115" s="237"/>
      <c r="I115" s="165">
        <v>76.3</v>
      </c>
      <c r="J115" s="217"/>
    </row>
    <row r="116" spans="1:10" ht="15" x14ac:dyDescent="0.25">
      <c r="A116" s="164"/>
      <c r="B116" s="204" t="s">
        <v>134</v>
      </c>
      <c r="C116" s="236">
        <v>1362</v>
      </c>
      <c r="D116" s="5"/>
      <c r="E116" s="165">
        <v>33.1</v>
      </c>
      <c r="G116" s="165">
        <v>40.200000000000003</v>
      </c>
      <c r="H116" s="237"/>
      <c r="I116" s="165">
        <v>67.3</v>
      </c>
      <c r="J116" s="217"/>
    </row>
    <row r="117" spans="1:10" ht="15" x14ac:dyDescent="0.25">
      <c r="A117" s="164"/>
      <c r="B117" s="204" t="s">
        <v>135</v>
      </c>
      <c r="C117" s="236">
        <v>381</v>
      </c>
      <c r="D117" s="5"/>
      <c r="E117" s="165">
        <v>14.9</v>
      </c>
      <c r="G117" s="165">
        <v>18.8</v>
      </c>
      <c r="H117" s="237"/>
      <c r="I117" s="165">
        <v>51.6</v>
      </c>
      <c r="J117" s="217"/>
    </row>
    <row r="118" spans="1:10" ht="15" x14ac:dyDescent="0.25">
      <c r="A118" s="164"/>
      <c r="B118" s="3" t="s">
        <v>265</v>
      </c>
      <c r="C118" s="50">
        <f>SUM(C114:C117)</f>
        <v>7858</v>
      </c>
      <c r="D118" s="5"/>
      <c r="E118" s="11"/>
      <c r="F118" s="14"/>
      <c r="G118" s="165"/>
      <c r="H118" s="165"/>
      <c r="I118" s="165"/>
      <c r="J118" s="217"/>
    </row>
    <row r="119" spans="1:10" ht="15" x14ac:dyDescent="0.25">
      <c r="A119" s="164"/>
      <c r="B119" s="3"/>
      <c r="C119" s="50"/>
      <c r="D119" s="5"/>
      <c r="E119" s="11"/>
      <c r="F119" s="14"/>
      <c r="G119" s="165"/>
      <c r="H119" s="165"/>
      <c r="I119" s="165"/>
      <c r="J119" s="217"/>
    </row>
    <row r="120" spans="1:10" ht="15" x14ac:dyDescent="0.25">
      <c r="A120" s="134" t="s">
        <v>136</v>
      </c>
      <c r="B120" s="204" t="s">
        <v>137</v>
      </c>
      <c r="C120" s="200">
        <v>783</v>
      </c>
      <c r="D120" s="5"/>
      <c r="E120" s="165">
        <v>35.299999999999997</v>
      </c>
      <c r="F120" s="14"/>
      <c r="G120" s="165">
        <v>42.1</v>
      </c>
      <c r="H120" s="165"/>
      <c r="I120" s="165">
        <v>68.599999999999994</v>
      </c>
      <c r="J120" s="217"/>
    </row>
    <row r="121" spans="1:10" ht="15" x14ac:dyDescent="0.25">
      <c r="A121" s="135" t="s">
        <v>257</v>
      </c>
      <c r="B121" s="204" t="s">
        <v>138</v>
      </c>
      <c r="C121" s="200">
        <v>7060</v>
      </c>
      <c r="D121" s="5"/>
      <c r="E121" s="165">
        <v>44.7</v>
      </c>
      <c r="F121" s="14"/>
      <c r="G121" s="165">
        <v>52.5</v>
      </c>
      <c r="H121" s="165"/>
      <c r="I121" s="165">
        <v>75.2</v>
      </c>
      <c r="J121" s="217"/>
    </row>
    <row r="122" spans="1:10" ht="15" x14ac:dyDescent="0.25">
      <c r="A122" s="164"/>
      <c r="B122" s="3" t="s">
        <v>265</v>
      </c>
      <c r="C122" s="51">
        <f>SUM(C120:C121)</f>
        <v>7843</v>
      </c>
      <c r="D122" s="5"/>
      <c r="E122" s="165"/>
      <c r="F122" s="14"/>
      <c r="G122" s="165"/>
      <c r="H122" s="165"/>
      <c r="I122" s="165"/>
      <c r="J122" s="217"/>
    </row>
    <row r="123" spans="1:10" ht="15" x14ac:dyDescent="0.25">
      <c r="A123" s="164"/>
      <c r="B123" s="15"/>
      <c r="C123" s="51"/>
      <c r="D123" s="5"/>
      <c r="E123" s="11"/>
      <c r="F123" s="14"/>
      <c r="G123" s="165"/>
      <c r="H123" s="165"/>
      <c r="I123" s="165"/>
      <c r="J123" s="217"/>
    </row>
    <row r="124" spans="1:10" ht="15" x14ac:dyDescent="0.25">
      <c r="A124" s="4" t="s">
        <v>139</v>
      </c>
      <c r="B124" s="204" t="s">
        <v>129</v>
      </c>
      <c r="C124" s="236">
        <v>2659</v>
      </c>
      <c r="D124" s="5"/>
      <c r="E124" s="165">
        <v>35.4</v>
      </c>
      <c r="F124" s="14"/>
      <c r="G124" s="165">
        <v>42.8</v>
      </c>
      <c r="H124" s="165"/>
      <c r="I124" s="165">
        <v>68.599999999999994</v>
      </c>
      <c r="J124" s="217"/>
    </row>
    <row r="125" spans="1:10" ht="15" x14ac:dyDescent="0.25">
      <c r="A125" s="164"/>
      <c r="B125" s="204" t="s">
        <v>130</v>
      </c>
      <c r="C125" s="236">
        <v>5197</v>
      </c>
      <c r="D125" s="5"/>
      <c r="E125" s="165">
        <v>47.8</v>
      </c>
      <c r="F125" s="14"/>
      <c r="G125" s="165">
        <v>55.6</v>
      </c>
      <c r="H125" s="165"/>
      <c r="I125" s="165">
        <v>77.3</v>
      </c>
      <c r="J125" s="217"/>
    </row>
    <row r="126" spans="1:10" ht="15" x14ac:dyDescent="0.25">
      <c r="A126" s="164"/>
      <c r="B126" s="3" t="s">
        <v>265</v>
      </c>
      <c r="C126" s="50">
        <f>SUM(C124:C125)</f>
        <v>7856</v>
      </c>
      <c r="D126" s="5"/>
      <c r="E126" s="11"/>
      <c r="F126" s="14"/>
      <c r="G126" s="165"/>
      <c r="H126" s="165"/>
      <c r="I126" s="165"/>
      <c r="J126" s="217"/>
    </row>
    <row r="127" spans="1:10" ht="15" x14ac:dyDescent="0.25">
      <c r="A127" s="164"/>
      <c r="B127" s="204"/>
      <c r="C127" s="50"/>
      <c r="D127" s="5"/>
      <c r="E127" s="11"/>
      <c r="F127" s="14"/>
      <c r="G127" s="165"/>
      <c r="H127" s="165"/>
      <c r="I127" s="165"/>
    </row>
    <row r="128" spans="1:10" ht="15" x14ac:dyDescent="0.25">
      <c r="A128" s="4" t="s">
        <v>142</v>
      </c>
      <c r="B128" s="204" t="s">
        <v>129</v>
      </c>
      <c r="C128" s="236">
        <v>1010</v>
      </c>
      <c r="D128" s="5"/>
      <c r="E128" s="165">
        <v>18.600000000000001</v>
      </c>
      <c r="F128" s="14"/>
      <c r="G128" s="165">
        <v>25.6</v>
      </c>
      <c r="H128" s="165"/>
      <c r="I128" s="165">
        <v>54.4</v>
      </c>
    </row>
    <row r="129" spans="1:12" ht="15" x14ac:dyDescent="0.25">
      <c r="A129" s="164"/>
      <c r="B129" s="204" t="s">
        <v>130</v>
      </c>
      <c r="C129" s="236">
        <v>6838</v>
      </c>
      <c r="D129" s="5"/>
      <c r="E129" s="165">
        <v>47.4</v>
      </c>
      <c r="F129" s="14"/>
      <c r="G129" s="165">
        <v>55.2</v>
      </c>
      <c r="H129" s="165"/>
      <c r="I129" s="165">
        <v>77.5</v>
      </c>
    </row>
    <row r="130" spans="1:12" ht="15" x14ac:dyDescent="0.25">
      <c r="A130" s="164"/>
      <c r="B130" s="3" t="s">
        <v>265</v>
      </c>
      <c r="C130" s="50">
        <f>SUM(C128:C129)</f>
        <v>7848</v>
      </c>
      <c r="D130" s="5"/>
      <c r="E130" s="11"/>
      <c r="F130" s="14"/>
      <c r="G130" s="165"/>
      <c r="H130" s="165"/>
      <c r="I130" s="165"/>
    </row>
    <row r="131" spans="1:12" ht="15" x14ac:dyDescent="0.25">
      <c r="A131" s="164"/>
      <c r="B131" s="204"/>
      <c r="C131" s="236"/>
      <c r="D131" s="6"/>
      <c r="E131" s="11"/>
      <c r="F131" s="14"/>
      <c r="G131" s="165"/>
      <c r="H131" s="165"/>
      <c r="I131" s="165"/>
    </row>
    <row r="132" spans="1:12" ht="15" x14ac:dyDescent="0.25">
      <c r="A132" s="4" t="s">
        <v>139</v>
      </c>
      <c r="B132" s="205" t="s">
        <v>146</v>
      </c>
      <c r="C132" s="236">
        <v>784</v>
      </c>
      <c r="D132" s="5"/>
      <c r="E132" s="165">
        <v>15.1</v>
      </c>
      <c r="F132" s="14"/>
      <c r="G132" s="165">
        <v>21.9</v>
      </c>
      <c r="H132" s="165"/>
      <c r="I132" s="165">
        <v>51.9</v>
      </c>
    </row>
    <row r="133" spans="1:12" ht="15" x14ac:dyDescent="0.25">
      <c r="A133" s="4" t="s">
        <v>148</v>
      </c>
      <c r="B133" s="205" t="s">
        <v>149</v>
      </c>
      <c r="C133" s="236">
        <v>1869</v>
      </c>
      <c r="D133" s="5"/>
      <c r="E133" s="165">
        <v>44.1</v>
      </c>
      <c r="G133" s="165">
        <v>51.8</v>
      </c>
      <c r="H133" s="237"/>
      <c r="I133" s="165">
        <v>75.900000000000006</v>
      </c>
    </row>
    <row r="134" spans="1:12" ht="15" x14ac:dyDescent="0.25">
      <c r="A134" s="164"/>
      <c r="B134" s="205" t="s">
        <v>151</v>
      </c>
      <c r="C134" s="236">
        <v>226</v>
      </c>
      <c r="D134" s="184"/>
      <c r="E134" s="176">
        <v>30.4</v>
      </c>
      <c r="G134" s="165">
        <v>38.299999999999997</v>
      </c>
      <c r="H134" s="237"/>
      <c r="I134" s="165">
        <v>63.2</v>
      </c>
    </row>
    <row r="135" spans="1:12" ht="15" x14ac:dyDescent="0.25">
      <c r="A135" s="164"/>
      <c r="B135" s="205" t="s">
        <v>153</v>
      </c>
      <c r="C135" s="236">
        <v>4967</v>
      </c>
      <c r="D135" s="184"/>
      <c r="E135" s="176">
        <v>48.6</v>
      </c>
      <c r="G135" s="165">
        <v>56.4</v>
      </c>
      <c r="H135" s="237"/>
      <c r="I135" s="165">
        <v>78</v>
      </c>
    </row>
    <row r="136" spans="1:12" ht="15" x14ac:dyDescent="0.25">
      <c r="A136" s="164"/>
      <c r="B136" s="3" t="s">
        <v>265</v>
      </c>
      <c r="C136" s="50">
        <f>SUM(C132:C135)</f>
        <v>7846</v>
      </c>
      <c r="D136" s="208"/>
      <c r="E136" s="165"/>
      <c r="G136" s="165"/>
      <c r="H136" s="237"/>
      <c r="I136" s="165"/>
    </row>
    <row r="137" spans="1:12" ht="15" x14ac:dyDescent="0.25">
      <c r="A137" s="164"/>
      <c r="B137" s="3"/>
      <c r="C137" s="50"/>
      <c r="D137" s="184"/>
      <c r="E137" s="176"/>
      <c r="G137" s="165"/>
      <c r="H137" s="237"/>
      <c r="I137" s="165"/>
    </row>
    <row r="138" spans="1:12" ht="15" x14ac:dyDescent="0.25">
      <c r="A138" s="4" t="s">
        <v>155</v>
      </c>
      <c r="B138" s="204" t="s">
        <v>156</v>
      </c>
      <c r="C138" s="200">
        <v>785</v>
      </c>
      <c r="D138" s="173"/>
      <c r="E138" s="173">
        <v>13</v>
      </c>
      <c r="F138" s="173"/>
      <c r="G138" s="173">
        <v>18.7</v>
      </c>
      <c r="H138" s="173"/>
      <c r="I138" s="173">
        <v>49.9</v>
      </c>
    </row>
    <row r="139" spans="1:12" ht="15" x14ac:dyDescent="0.25">
      <c r="A139" s="164"/>
      <c r="B139" s="204" t="s">
        <v>158</v>
      </c>
      <c r="C139" s="200">
        <v>243</v>
      </c>
      <c r="D139" s="173"/>
      <c r="E139" s="165">
        <v>18.899999999999999</v>
      </c>
      <c r="F139" s="173"/>
      <c r="G139" s="173">
        <v>25.3</v>
      </c>
      <c r="H139" s="173"/>
      <c r="I139" s="173">
        <v>52.6</v>
      </c>
      <c r="K139" s="125"/>
      <c r="L139" s="127"/>
    </row>
    <row r="140" spans="1:12" ht="15" x14ac:dyDescent="0.25">
      <c r="A140" s="164"/>
      <c r="B140" s="204" t="s">
        <v>160</v>
      </c>
      <c r="C140" s="200">
        <v>234</v>
      </c>
      <c r="D140" s="173"/>
      <c r="E140" s="165">
        <v>32.700000000000003</v>
      </c>
      <c r="F140" s="173"/>
      <c r="G140" s="173">
        <v>40.6</v>
      </c>
      <c r="H140" s="173"/>
      <c r="I140" s="173">
        <v>64.099999999999994</v>
      </c>
      <c r="K140" s="125"/>
      <c r="L140" s="127"/>
    </row>
    <row r="141" spans="1:12" ht="15" x14ac:dyDescent="0.25">
      <c r="A141" s="164"/>
      <c r="B141" s="3" t="s">
        <v>265</v>
      </c>
      <c r="C141" s="51">
        <v>1262</v>
      </c>
      <c r="D141" s="173"/>
      <c r="E141" s="173"/>
      <c r="F141" s="173"/>
      <c r="G141" s="173"/>
      <c r="H141" s="173"/>
      <c r="I141" s="173"/>
      <c r="K141" s="125"/>
      <c r="L141" s="127"/>
    </row>
    <row r="142" spans="1:12" ht="15" x14ac:dyDescent="0.25">
      <c r="A142" s="164"/>
      <c r="B142" s="206"/>
      <c r="C142" s="236"/>
      <c r="D142" s="184"/>
      <c r="E142" s="176"/>
      <c r="G142" s="165"/>
      <c r="H142" s="237"/>
      <c r="I142" s="165"/>
      <c r="K142" s="125"/>
      <c r="L142" s="127"/>
    </row>
    <row r="143" spans="1:12" ht="15" x14ac:dyDescent="0.25">
      <c r="A143" s="4" t="s">
        <v>162</v>
      </c>
      <c r="B143" s="204" t="s">
        <v>163</v>
      </c>
      <c r="C143" s="236">
        <v>4107</v>
      </c>
      <c r="D143" s="208"/>
      <c r="E143" s="165">
        <v>47.9</v>
      </c>
      <c r="G143" s="165">
        <v>55</v>
      </c>
      <c r="H143" s="237"/>
      <c r="I143" s="165">
        <v>70.2</v>
      </c>
      <c r="K143" s="125"/>
      <c r="L143" s="127"/>
    </row>
    <row r="144" spans="1:12" ht="15" x14ac:dyDescent="0.25">
      <c r="A144" s="164"/>
      <c r="B144" s="204" t="s">
        <v>165</v>
      </c>
      <c r="C144" s="236">
        <v>3644</v>
      </c>
      <c r="D144" s="208"/>
      <c r="E144" s="165">
        <v>39.4</v>
      </c>
      <c r="G144" s="165">
        <v>47.7</v>
      </c>
      <c r="H144" s="237"/>
      <c r="I144" s="165">
        <v>78.400000000000006</v>
      </c>
      <c r="K144" s="125"/>
      <c r="L144" s="127"/>
    </row>
    <row r="145" spans="1:12" ht="15" x14ac:dyDescent="0.25">
      <c r="A145" s="164"/>
      <c r="B145" s="3" t="s">
        <v>265</v>
      </c>
      <c r="C145" s="50">
        <f>SUM(C143:C144)</f>
        <v>7751</v>
      </c>
      <c r="D145" s="208"/>
      <c r="E145" s="176"/>
      <c r="G145" s="165"/>
      <c r="H145" s="237"/>
      <c r="I145" s="165"/>
      <c r="K145" s="125"/>
      <c r="L145" s="127"/>
    </row>
    <row r="146" spans="1:12" ht="15" x14ac:dyDescent="0.25">
      <c r="A146" s="164"/>
      <c r="B146" s="206"/>
      <c r="C146" s="236"/>
      <c r="D146" s="208"/>
      <c r="E146" s="176"/>
      <c r="G146" s="165"/>
      <c r="H146" s="237"/>
      <c r="I146" s="165"/>
      <c r="K146" s="125"/>
      <c r="L146" s="127"/>
    </row>
    <row r="147" spans="1:12" ht="15" x14ac:dyDescent="0.25">
      <c r="A147" s="4" t="s">
        <v>166</v>
      </c>
      <c r="B147" s="204" t="s">
        <v>259</v>
      </c>
      <c r="C147" s="236">
        <v>2663</v>
      </c>
      <c r="D147" s="208"/>
      <c r="E147" s="176">
        <v>41.8</v>
      </c>
      <c r="G147" s="165">
        <v>49.6</v>
      </c>
      <c r="H147" s="237"/>
      <c r="I147" s="165">
        <v>72.900000000000006</v>
      </c>
      <c r="K147" s="125"/>
      <c r="L147" s="127"/>
    </row>
    <row r="148" spans="1:12" ht="15" x14ac:dyDescent="0.25">
      <c r="A148" s="164"/>
      <c r="B148" s="204" t="s">
        <v>260</v>
      </c>
      <c r="C148" s="236">
        <v>981</v>
      </c>
      <c r="D148" s="208"/>
      <c r="E148" s="176">
        <v>32.700000000000003</v>
      </c>
      <c r="G148" s="165">
        <v>42.4</v>
      </c>
      <c r="H148" s="237"/>
      <c r="I148" s="165">
        <v>63.1</v>
      </c>
      <c r="K148" s="125"/>
      <c r="L148" s="127"/>
    </row>
    <row r="149" spans="1:12" ht="15" x14ac:dyDescent="0.25">
      <c r="A149" s="164"/>
      <c r="B149" s="15" t="s">
        <v>265</v>
      </c>
      <c r="C149" s="50">
        <f>SUM(C147:C148)</f>
        <v>3644</v>
      </c>
      <c r="D149" s="184"/>
      <c r="E149" s="176"/>
      <c r="G149" s="165"/>
      <c r="H149" s="237"/>
      <c r="I149" s="165"/>
    </row>
    <row r="150" spans="1:12" ht="15.75" thickBot="1" x14ac:dyDescent="0.3">
      <c r="A150" s="188"/>
      <c r="B150" s="189"/>
      <c r="C150" s="239"/>
      <c r="D150" s="214"/>
      <c r="E150" s="192"/>
      <c r="G150" s="193"/>
      <c r="H150" s="237"/>
      <c r="I150" s="193"/>
      <c r="J150" s="217"/>
    </row>
    <row r="151" spans="1:12" ht="15" x14ac:dyDescent="0.25">
      <c r="A151" s="164" t="s">
        <v>250</v>
      </c>
      <c r="B151" s="164"/>
      <c r="C151" s="164"/>
      <c r="D151" s="164"/>
      <c r="E151" s="172"/>
      <c r="F151" s="14"/>
      <c r="G151" s="33"/>
      <c r="H151" s="33"/>
      <c r="I151" s="33"/>
    </row>
    <row r="152" spans="1:12" ht="15" x14ac:dyDescent="0.25">
      <c r="A152" s="164" t="s">
        <v>190</v>
      </c>
      <c r="B152" s="164"/>
      <c r="C152" s="164"/>
      <c r="D152" s="164"/>
      <c r="E152" s="172"/>
      <c r="F152" s="14"/>
      <c r="G152" s="33"/>
      <c r="H152" s="33"/>
      <c r="I152" s="33"/>
    </row>
    <row r="153" spans="1:12" ht="15" x14ac:dyDescent="0.25">
      <c r="A153" s="164" t="s">
        <v>192</v>
      </c>
      <c r="B153" s="164"/>
      <c r="C153" s="164"/>
      <c r="D153" s="164"/>
      <c r="E153" s="172"/>
      <c r="F153" s="14"/>
      <c r="G153" s="33"/>
      <c r="H153" s="33"/>
      <c r="I153" s="33"/>
    </row>
  </sheetData>
  <mergeCells count="2">
    <mergeCell ref="E6:I6"/>
    <mergeCell ref="C5:I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83"/>
  <sheetViews>
    <sheetView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1" hidden="1" customWidth="1"/>
    <col min="7" max="7" width="24.33203125" customWidth="1"/>
    <col min="8" max="8" width="1.5" hidden="1" customWidth="1"/>
    <col min="9" max="9" width="28.33203125" customWidth="1"/>
    <col min="10" max="23" width="9.33203125" style="120"/>
  </cols>
  <sheetData>
    <row r="1" spans="1:9" s="120" customFormat="1" ht="21" x14ac:dyDescent="0.35">
      <c r="A1" s="119" t="s">
        <v>0</v>
      </c>
      <c r="E1" s="125"/>
      <c r="G1" s="124"/>
      <c r="H1" s="124"/>
      <c r="I1" s="124"/>
    </row>
    <row r="2" spans="1:9" s="120" customFormat="1" ht="15" x14ac:dyDescent="0.25">
      <c r="A2" s="160" t="s">
        <v>321</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28.5" customHeight="1" x14ac:dyDescent="0.25">
      <c r="A5" s="161"/>
      <c r="B5" s="1"/>
      <c r="C5" s="302" t="s">
        <v>197</v>
      </c>
      <c r="D5" s="277"/>
      <c r="E5" s="277"/>
      <c r="F5" s="277"/>
      <c r="G5" s="277"/>
      <c r="H5" s="277"/>
      <c r="I5" s="277"/>
    </row>
    <row r="6" spans="1:9" ht="24.75" customHeight="1" x14ac:dyDescent="0.2">
      <c r="A6" s="14"/>
      <c r="B6" s="31"/>
      <c r="C6" s="30" t="s">
        <v>198</v>
      </c>
      <c r="D6" s="14"/>
      <c r="E6" s="307" t="s">
        <v>199</v>
      </c>
      <c r="F6" s="307"/>
      <c r="G6" s="307"/>
      <c r="H6" s="307"/>
      <c r="I6" s="307"/>
    </row>
    <row r="7" spans="1:9" ht="34.5" customHeight="1" x14ac:dyDescent="0.3">
      <c r="A7" s="7" t="s">
        <v>3</v>
      </c>
      <c r="B7" s="14"/>
      <c r="C7" s="38"/>
      <c r="D7" s="14"/>
      <c r="E7" s="58" t="s">
        <v>201</v>
      </c>
      <c r="F7" s="59"/>
      <c r="G7" s="58" t="s">
        <v>202</v>
      </c>
      <c r="H7" s="197"/>
      <c r="I7" s="58" t="s">
        <v>203</v>
      </c>
    </row>
    <row r="8" spans="1:9" ht="15" x14ac:dyDescent="0.25">
      <c r="A8" s="28"/>
      <c r="B8" s="162" t="s">
        <v>292</v>
      </c>
      <c r="C8" s="49">
        <v>6444</v>
      </c>
      <c r="D8" s="29"/>
      <c r="E8" s="167">
        <v>44.9</v>
      </c>
      <c r="F8" s="26"/>
      <c r="G8" s="163">
        <v>52.2</v>
      </c>
      <c r="H8" s="235"/>
      <c r="I8" s="163">
        <v>75.900000000000006</v>
      </c>
    </row>
    <row r="9" spans="1:9" ht="15" x14ac:dyDescent="0.25">
      <c r="A9" s="4"/>
      <c r="B9" s="164"/>
      <c r="C9" s="236"/>
      <c r="D9" s="5"/>
      <c r="E9" s="172"/>
      <c r="G9" s="165"/>
      <c r="H9" s="237"/>
      <c r="I9" s="165"/>
    </row>
    <row r="10" spans="1:9" ht="15" x14ac:dyDescent="0.25">
      <c r="A10" s="4" t="s">
        <v>8</v>
      </c>
      <c r="B10" s="164" t="s">
        <v>293</v>
      </c>
      <c r="C10" s="236">
        <v>2988</v>
      </c>
      <c r="D10" s="5"/>
      <c r="E10" s="165">
        <v>45.9</v>
      </c>
      <c r="G10" s="165">
        <v>54.7</v>
      </c>
      <c r="H10" s="237"/>
      <c r="I10" s="165">
        <v>74</v>
      </c>
    </row>
    <row r="11" spans="1:9" ht="15" x14ac:dyDescent="0.25">
      <c r="A11" s="164" t="s">
        <v>44</v>
      </c>
      <c r="B11" s="164" t="s">
        <v>294</v>
      </c>
      <c r="C11" s="236">
        <v>3456</v>
      </c>
      <c r="D11" s="5"/>
      <c r="E11" s="165">
        <v>44</v>
      </c>
      <c r="G11" s="165">
        <v>49.7</v>
      </c>
      <c r="H11" s="237"/>
      <c r="I11" s="165">
        <v>77.8</v>
      </c>
    </row>
    <row r="12" spans="1:9" ht="15" x14ac:dyDescent="0.25">
      <c r="A12" s="164"/>
      <c r="B12" s="15" t="s">
        <v>265</v>
      </c>
      <c r="C12" s="50">
        <f>SUM(C10:C11)</f>
        <v>6444</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482</v>
      </c>
      <c r="D14" s="5"/>
      <c r="E14" s="165">
        <v>30.5</v>
      </c>
      <c r="G14" s="165">
        <v>35.299999999999997</v>
      </c>
      <c r="H14" s="237"/>
      <c r="I14" s="165">
        <v>79.099999999999994</v>
      </c>
    </row>
    <row r="15" spans="1:9" ht="15" x14ac:dyDescent="0.25">
      <c r="A15" s="164"/>
      <c r="B15" s="174" t="s">
        <v>17</v>
      </c>
      <c r="C15" s="236">
        <v>4490</v>
      </c>
      <c r="D15" s="5"/>
      <c r="E15" s="165">
        <v>50.5</v>
      </c>
      <c r="G15" s="165">
        <v>58</v>
      </c>
      <c r="H15" s="237"/>
      <c r="I15" s="165">
        <v>78.099999999999994</v>
      </c>
    </row>
    <row r="16" spans="1:9" ht="15" x14ac:dyDescent="0.25">
      <c r="A16" s="164"/>
      <c r="B16" s="174" t="s">
        <v>18</v>
      </c>
      <c r="C16" s="236">
        <v>1472</v>
      </c>
      <c r="D16" s="5"/>
      <c r="E16" s="165">
        <v>30.2</v>
      </c>
      <c r="G16" s="165">
        <v>37.1</v>
      </c>
      <c r="H16" s="237"/>
      <c r="I16" s="165">
        <v>66</v>
      </c>
    </row>
    <row r="17" spans="1:9" ht="15" x14ac:dyDescent="0.25">
      <c r="A17" s="164"/>
      <c r="B17" s="15" t="s">
        <v>265</v>
      </c>
      <c r="C17" s="50">
        <f>SUM(C14:C16)</f>
        <v>6444</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5962</v>
      </c>
      <c r="D19" s="5"/>
      <c r="E19" s="165">
        <v>46.2</v>
      </c>
      <c r="G19" s="165">
        <v>53.7</v>
      </c>
      <c r="H19" s="237"/>
      <c r="I19" s="165">
        <v>75.599999999999994</v>
      </c>
    </row>
    <row r="20" spans="1:9" ht="15" x14ac:dyDescent="0.25">
      <c r="A20" s="164"/>
      <c r="B20" s="15"/>
      <c r="C20" s="236"/>
      <c r="D20" s="5"/>
      <c r="E20" s="165"/>
      <c r="G20" s="165"/>
      <c r="H20" s="237"/>
      <c r="I20" s="165"/>
    </row>
    <row r="21" spans="1:9" ht="15" x14ac:dyDescent="0.25">
      <c r="A21" s="4" t="s">
        <v>37</v>
      </c>
      <c r="B21" s="149" t="s">
        <v>38</v>
      </c>
      <c r="C21" s="236">
        <v>1415</v>
      </c>
      <c r="D21" s="5"/>
      <c r="E21" s="165">
        <v>33.700000000000003</v>
      </c>
      <c r="G21" s="165">
        <v>42.8</v>
      </c>
      <c r="H21" s="237"/>
      <c r="I21" s="165">
        <v>63.3</v>
      </c>
    </row>
    <row r="22" spans="1:9" ht="15" x14ac:dyDescent="0.25">
      <c r="A22" s="164" t="s">
        <v>39</v>
      </c>
      <c r="B22" s="149" t="s">
        <v>40</v>
      </c>
      <c r="C22" s="236">
        <v>2224</v>
      </c>
      <c r="D22" s="5"/>
      <c r="E22" s="165">
        <v>45.4</v>
      </c>
      <c r="G22" s="165">
        <v>52.7</v>
      </c>
      <c r="H22" s="237"/>
      <c r="I22" s="165">
        <v>76.400000000000006</v>
      </c>
    </row>
    <row r="23" spans="1:9" ht="15" x14ac:dyDescent="0.25">
      <c r="A23" s="164"/>
      <c r="B23" s="149" t="s">
        <v>41</v>
      </c>
      <c r="C23" s="236">
        <v>1814</v>
      </c>
      <c r="D23" s="5"/>
      <c r="E23" s="165">
        <v>53.9</v>
      </c>
      <c r="G23" s="165">
        <v>59.1</v>
      </c>
      <c r="H23" s="237"/>
      <c r="I23" s="165">
        <v>84</v>
      </c>
    </row>
    <row r="24" spans="1:9" ht="15" x14ac:dyDescent="0.25">
      <c r="A24" s="164"/>
      <c r="B24" s="15" t="s">
        <v>265</v>
      </c>
      <c r="C24" s="50">
        <f>SUM(C21:C23)</f>
        <v>5453</v>
      </c>
      <c r="D24" s="5"/>
      <c r="E24" s="11"/>
      <c r="G24" s="165"/>
      <c r="H24" s="237"/>
      <c r="I24" s="165"/>
    </row>
    <row r="25" spans="1:9" ht="15" x14ac:dyDescent="0.25">
      <c r="A25" s="164"/>
      <c r="B25" s="14"/>
      <c r="C25" s="52"/>
      <c r="D25" s="14"/>
      <c r="E25" s="14"/>
      <c r="F25" s="14"/>
      <c r="G25" s="14"/>
      <c r="H25" s="14"/>
      <c r="I25" s="14"/>
    </row>
    <row r="26" spans="1:9" ht="15" x14ac:dyDescent="0.25">
      <c r="A26" s="4" t="s">
        <v>155</v>
      </c>
      <c r="B26" s="174" t="s">
        <v>156</v>
      </c>
      <c r="C26" s="236">
        <v>457</v>
      </c>
      <c r="D26" s="5"/>
      <c r="E26" s="165">
        <v>14.1</v>
      </c>
      <c r="G26" s="165">
        <v>20.100000000000001</v>
      </c>
      <c r="H26" s="237"/>
      <c r="I26" s="165">
        <v>52.8</v>
      </c>
    </row>
    <row r="27" spans="1:9" ht="15" x14ac:dyDescent="0.25">
      <c r="A27" s="164" t="s">
        <v>44</v>
      </c>
      <c r="B27" s="174" t="s">
        <v>158</v>
      </c>
      <c r="C27" s="236">
        <v>190</v>
      </c>
      <c r="D27" s="5"/>
      <c r="E27" s="165">
        <v>31.9</v>
      </c>
      <c r="G27" s="165">
        <v>40.200000000000003</v>
      </c>
      <c r="H27" s="237"/>
      <c r="I27" s="165">
        <v>65.7</v>
      </c>
    </row>
    <row r="28" spans="1:9" ht="15" x14ac:dyDescent="0.25">
      <c r="A28" s="164"/>
      <c r="B28" s="174" t="s">
        <v>160</v>
      </c>
      <c r="C28" s="236">
        <v>393</v>
      </c>
      <c r="D28" s="5"/>
      <c r="E28" s="165">
        <v>33.6</v>
      </c>
      <c r="G28" s="165">
        <v>40</v>
      </c>
      <c r="H28" s="237"/>
      <c r="I28" s="165">
        <v>65.900000000000006</v>
      </c>
    </row>
    <row r="29" spans="1:9" ht="15" x14ac:dyDescent="0.25">
      <c r="A29" s="164"/>
      <c r="B29" s="3" t="s">
        <v>265</v>
      </c>
      <c r="C29" s="45">
        <f>SUM(C26:C28)</f>
        <v>1040</v>
      </c>
      <c r="D29" s="5"/>
      <c r="E29" s="165"/>
      <c r="G29" s="165"/>
      <c r="H29" s="237"/>
      <c r="I29" s="165"/>
    </row>
    <row r="30" spans="1:9" ht="15.75" thickBot="1" x14ac:dyDescent="0.3">
      <c r="A30" s="188"/>
      <c r="B30" s="53"/>
      <c r="C30" s="54"/>
      <c r="D30" s="55"/>
      <c r="E30" s="56"/>
      <c r="F30" s="57"/>
      <c r="G30" s="193"/>
      <c r="H30" s="240"/>
      <c r="I30" s="193"/>
    </row>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row r="43" s="120" customFormat="1" x14ac:dyDescent="0.2"/>
    <row r="44" s="120" customFormat="1" x14ac:dyDescent="0.2"/>
    <row r="45" s="120" customFormat="1" x14ac:dyDescent="0.2"/>
    <row r="46" s="120" customFormat="1" x14ac:dyDescent="0.2"/>
    <row r="47" s="120" customFormat="1" x14ac:dyDescent="0.2"/>
    <row r="48" s="120" customFormat="1" x14ac:dyDescent="0.2"/>
    <row r="49" s="120" customFormat="1" x14ac:dyDescent="0.2"/>
    <row r="50" s="120" customFormat="1" x14ac:dyDescent="0.2"/>
    <row r="51" s="120" customFormat="1" x14ac:dyDescent="0.2"/>
    <row r="52" s="120" customFormat="1" x14ac:dyDescent="0.2"/>
    <row r="53" s="120" customFormat="1" x14ac:dyDescent="0.2"/>
    <row r="54" s="120" customFormat="1" x14ac:dyDescent="0.2"/>
    <row r="55" s="120" customFormat="1" x14ac:dyDescent="0.2"/>
    <row r="56" s="120" customFormat="1" x14ac:dyDescent="0.2"/>
    <row r="57" s="120" customFormat="1" x14ac:dyDescent="0.2"/>
    <row r="58" s="120" customFormat="1" x14ac:dyDescent="0.2"/>
    <row r="59" s="120" customFormat="1" x14ac:dyDescent="0.2"/>
    <row r="60" s="120" customFormat="1" x14ac:dyDescent="0.2"/>
    <row r="61" s="120" customFormat="1" x14ac:dyDescent="0.2"/>
    <row r="62" s="120" customFormat="1" x14ac:dyDescent="0.2"/>
    <row r="63" s="120" customFormat="1" x14ac:dyDescent="0.2"/>
    <row r="64" s="120" customFormat="1" x14ac:dyDescent="0.2"/>
    <row r="65" s="120" customFormat="1" x14ac:dyDescent="0.2"/>
    <row r="66" s="120" customFormat="1" x14ac:dyDescent="0.2"/>
    <row r="67" s="120" customFormat="1" x14ac:dyDescent="0.2"/>
    <row r="68" s="120" customFormat="1" x14ac:dyDescent="0.2"/>
    <row r="69" s="120" customFormat="1" x14ac:dyDescent="0.2"/>
    <row r="70" s="120" customFormat="1" x14ac:dyDescent="0.2"/>
    <row r="71" s="120" customFormat="1" x14ac:dyDescent="0.2"/>
    <row r="72" s="120" customFormat="1" x14ac:dyDescent="0.2"/>
    <row r="73" s="120" customFormat="1" x14ac:dyDescent="0.2"/>
    <row r="74" s="120" customFormat="1" x14ac:dyDescent="0.2"/>
    <row r="75" s="120" customFormat="1" x14ac:dyDescent="0.2"/>
    <row r="76" s="120" customFormat="1" x14ac:dyDescent="0.2"/>
    <row r="77" s="120" customFormat="1" x14ac:dyDescent="0.2"/>
    <row r="78" s="120" customFormat="1" x14ac:dyDescent="0.2"/>
    <row r="79" s="120" customFormat="1" x14ac:dyDescent="0.2"/>
    <row r="80" s="120" customFormat="1" x14ac:dyDescent="0.2"/>
    <row r="81" s="120" customFormat="1" x14ac:dyDescent="0.2"/>
    <row r="82" s="120" customFormat="1" x14ac:dyDescent="0.2"/>
    <row r="83" s="120" customFormat="1" x14ac:dyDescent="0.2"/>
    <row r="84" s="120" customFormat="1" x14ac:dyDescent="0.2"/>
    <row r="85" s="120" customFormat="1" x14ac:dyDescent="0.2"/>
    <row r="86" s="120" customFormat="1" x14ac:dyDescent="0.2"/>
    <row r="87" s="120" customFormat="1" x14ac:dyDescent="0.2"/>
    <row r="88" s="120" customFormat="1" x14ac:dyDescent="0.2"/>
    <row r="89" s="120" customFormat="1" x14ac:dyDescent="0.2"/>
    <row r="90" s="120" customFormat="1" x14ac:dyDescent="0.2"/>
    <row r="91" s="120" customFormat="1" x14ac:dyDescent="0.2"/>
    <row r="92" s="120" customFormat="1" x14ac:dyDescent="0.2"/>
    <row r="93" s="120" customFormat="1" x14ac:dyDescent="0.2"/>
    <row r="94" s="120" customFormat="1" x14ac:dyDescent="0.2"/>
    <row r="95" s="120" customFormat="1" x14ac:dyDescent="0.2"/>
    <row r="96" s="120" customFormat="1" x14ac:dyDescent="0.2"/>
    <row r="97" s="120" customFormat="1" x14ac:dyDescent="0.2"/>
    <row r="98" s="120" customFormat="1" x14ac:dyDescent="0.2"/>
    <row r="99" s="120" customFormat="1" x14ac:dyDescent="0.2"/>
    <row r="100" s="120" customFormat="1" x14ac:dyDescent="0.2"/>
    <row r="101" s="120" customFormat="1" x14ac:dyDescent="0.2"/>
    <row r="102" s="120" customFormat="1" x14ac:dyDescent="0.2"/>
    <row r="103" s="120" customFormat="1" x14ac:dyDescent="0.2"/>
    <row r="104" s="120" customFormat="1" x14ac:dyDescent="0.2"/>
    <row r="105" s="120" customFormat="1" x14ac:dyDescent="0.2"/>
    <row r="106" s="120" customFormat="1" x14ac:dyDescent="0.2"/>
    <row r="107" s="120" customFormat="1" x14ac:dyDescent="0.2"/>
    <row r="108" s="120" customFormat="1" x14ac:dyDescent="0.2"/>
    <row r="109" s="120" customFormat="1" x14ac:dyDescent="0.2"/>
    <row r="110" s="120" customFormat="1" x14ac:dyDescent="0.2"/>
    <row r="111" s="120" customFormat="1" x14ac:dyDescent="0.2"/>
    <row r="112" s="120" customFormat="1" x14ac:dyDescent="0.2"/>
    <row r="113" s="120" customFormat="1" x14ac:dyDescent="0.2"/>
    <row r="114" s="120" customFormat="1" x14ac:dyDescent="0.2"/>
    <row r="115" s="120" customFormat="1" x14ac:dyDescent="0.2"/>
    <row r="116" s="120" customFormat="1" x14ac:dyDescent="0.2"/>
    <row r="117" s="120" customFormat="1" x14ac:dyDescent="0.2"/>
    <row r="118" s="120" customFormat="1" x14ac:dyDescent="0.2"/>
    <row r="119" s="120" customFormat="1" x14ac:dyDescent="0.2"/>
    <row r="120" s="120" customFormat="1" x14ac:dyDescent="0.2"/>
    <row r="121" s="120" customFormat="1" x14ac:dyDescent="0.2"/>
    <row r="122" s="120" customFormat="1" x14ac:dyDescent="0.2"/>
    <row r="123" s="120" customFormat="1" x14ac:dyDescent="0.2"/>
    <row r="124" s="120" customFormat="1" x14ac:dyDescent="0.2"/>
    <row r="125" s="120" customFormat="1" x14ac:dyDescent="0.2"/>
    <row r="126" s="120" customFormat="1" x14ac:dyDescent="0.2"/>
    <row r="127" s="120" customFormat="1" x14ac:dyDescent="0.2"/>
    <row r="128" s="120" customFormat="1" x14ac:dyDescent="0.2"/>
    <row r="129" s="120" customFormat="1" x14ac:dyDescent="0.2"/>
    <row r="130" s="120" customFormat="1" x14ac:dyDescent="0.2"/>
    <row r="131" s="120" customFormat="1" x14ac:dyDescent="0.2"/>
    <row r="132" s="120" customFormat="1" x14ac:dyDescent="0.2"/>
    <row r="133" s="120" customFormat="1" x14ac:dyDescent="0.2"/>
    <row r="134" s="120" customFormat="1" x14ac:dyDescent="0.2"/>
    <row r="135" s="120" customFormat="1" x14ac:dyDescent="0.2"/>
    <row r="136" s="120" customFormat="1" x14ac:dyDescent="0.2"/>
    <row r="137" s="120" customFormat="1" x14ac:dyDescent="0.2"/>
    <row r="138" s="120" customFormat="1" x14ac:dyDescent="0.2"/>
    <row r="139" s="120" customFormat="1" x14ac:dyDescent="0.2"/>
    <row r="140" s="120" customFormat="1" x14ac:dyDescent="0.2"/>
    <row r="141" s="120" customFormat="1" x14ac:dyDescent="0.2"/>
    <row r="142" s="120" customFormat="1" x14ac:dyDescent="0.2"/>
    <row r="143" s="120" customFormat="1" x14ac:dyDescent="0.2"/>
    <row r="144" s="120" customFormat="1" x14ac:dyDescent="0.2"/>
    <row r="145" s="120" customFormat="1" x14ac:dyDescent="0.2"/>
    <row r="146" s="120" customFormat="1" x14ac:dyDescent="0.2"/>
    <row r="147" s="120" customFormat="1" x14ac:dyDescent="0.2"/>
    <row r="148" s="120" customFormat="1" x14ac:dyDescent="0.2"/>
    <row r="149" s="120" customFormat="1" x14ac:dyDescent="0.2"/>
    <row r="150" s="120" customFormat="1" x14ac:dyDescent="0.2"/>
    <row r="151" s="120" customFormat="1" x14ac:dyDescent="0.2"/>
    <row r="152" s="120" customFormat="1" x14ac:dyDescent="0.2"/>
    <row r="153" s="120" customFormat="1" x14ac:dyDescent="0.2"/>
    <row r="154" s="120" customFormat="1" x14ac:dyDescent="0.2"/>
    <row r="155" s="120" customFormat="1" x14ac:dyDescent="0.2"/>
    <row r="156" s="120" customFormat="1" x14ac:dyDescent="0.2"/>
    <row r="157" s="120" customFormat="1" x14ac:dyDescent="0.2"/>
    <row r="158" s="120" customFormat="1" x14ac:dyDescent="0.2"/>
    <row r="159" s="120" customFormat="1" x14ac:dyDescent="0.2"/>
    <row r="160" s="120" customFormat="1" x14ac:dyDescent="0.2"/>
    <row r="161" s="120" customFormat="1" x14ac:dyDescent="0.2"/>
    <row r="162" s="120" customFormat="1" x14ac:dyDescent="0.2"/>
    <row r="163" s="120" customFormat="1" x14ac:dyDescent="0.2"/>
    <row r="164" s="120" customFormat="1" x14ac:dyDescent="0.2"/>
    <row r="165" s="120" customFormat="1" x14ac:dyDescent="0.2"/>
    <row r="166" s="120" customFormat="1" x14ac:dyDescent="0.2"/>
    <row r="167" s="120" customFormat="1" x14ac:dyDescent="0.2"/>
    <row r="168" s="120" customFormat="1" x14ac:dyDescent="0.2"/>
    <row r="169" s="120" customFormat="1" x14ac:dyDescent="0.2"/>
    <row r="170" s="120" customFormat="1" x14ac:dyDescent="0.2"/>
    <row r="171" s="120" customFormat="1" x14ac:dyDescent="0.2"/>
    <row r="172" s="120" customFormat="1" x14ac:dyDescent="0.2"/>
    <row r="173" s="120" customFormat="1" x14ac:dyDescent="0.2"/>
    <row r="174" s="120" customFormat="1" x14ac:dyDescent="0.2"/>
    <row r="175" s="120" customFormat="1" x14ac:dyDescent="0.2"/>
    <row r="176" s="120" customFormat="1" x14ac:dyDescent="0.2"/>
    <row r="177" s="120" customFormat="1" x14ac:dyDescent="0.2"/>
    <row r="178" s="120" customFormat="1" x14ac:dyDescent="0.2"/>
    <row r="179" s="120" customFormat="1" x14ac:dyDescent="0.2"/>
    <row r="180" s="120" customFormat="1" x14ac:dyDescent="0.2"/>
    <row r="181" s="120" customFormat="1" x14ac:dyDescent="0.2"/>
    <row r="182" s="120" customFormat="1" x14ac:dyDescent="0.2"/>
    <row r="183" s="120" customFormat="1" x14ac:dyDescent="0.2"/>
  </sheetData>
  <mergeCells count="2">
    <mergeCell ref="C5:I5"/>
    <mergeCell ref="E6:I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42"/>
  <sheetViews>
    <sheetView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4.83203125" customWidth="1"/>
    <col min="8" max="8" width="0" hidden="1" customWidth="1"/>
    <col min="9" max="9" width="28.83203125" customWidth="1"/>
    <col min="10" max="23" width="9.33203125" style="120"/>
  </cols>
  <sheetData>
    <row r="1" spans="1:9" s="120" customFormat="1" ht="21" x14ac:dyDescent="0.35">
      <c r="A1" s="119" t="s">
        <v>0</v>
      </c>
      <c r="E1" s="125"/>
      <c r="G1" s="124"/>
      <c r="H1" s="124"/>
      <c r="I1" s="124"/>
    </row>
    <row r="2" spans="1:9" s="120" customFormat="1" ht="15" x14ac:dyDescent="0.25">
      <c r="A2" s="160" t="s">
        <v>323</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24" customHeight="1" x14ac:dyDescent="0.25">
      <c r="A5" s="161"/>
      <c r="B5" s="1"/>
      <c r="C5" s="302" t="s">
        <v>197</v>
      </c>
      <c r="D5" s="277"/>
      <c r="E5" s="277"/>
      <c r="F5" s="277"/>
      <c r="G5" s="277"/>
      <c r="H5" s="277"/>
      <c r="I5" s="277"/>
    </row>
    <row r="6" spans="1:9" ht="15.75" x14ac:dyDescent="0.2">
      <c r="A6" s="14"/>
      <c r="B6" s="31"/>
      <c r="C6" s="30" t="s">
        <v>198</v>
      </c>
      <c r="D6" s="14"/>
      <c r="E6" s="307" t="s">
        <v>199</v>
      </c>
      <c r="F6" s="307"/>
      <c r="G6" s="307"/>
      <c r="H6" s="307"/>
      <c r="I6" s="307"/>
    </row>
    <row r="7" spans="1:9" ht="36" customHeight="1" x14ac:dyDescent="0.3">
      <c r="A7" s="7" t="s">
        <v>3</v>
      </c>
      <c r="B7" s="14"/>
      <c r="C7" s="38"/>
      <c r="D7" s="14"/>
      <c r="E7" s="35" t="s">
        <v>201</v>
      </c>
      <c r="F7" s="36"/>
      <c r="G7" s="35" t="s">
        <v>202</v>
      </c>
      <c r="H7" s="199"/>
      <c r="I7" s="35" t="s">
        <v>203</v>
      </c>
    </row>
    <row r="8" spans="1:9" ht="15" x14ac:dyDescent="0.25">
      <c r="A8" s="28"/>
      <c r="B8" s="162" t="s">
        <v>292</v>
      </c>
      <c r="C8" s="49">
        <v>6349</v>
      </c>
      <c r="D8" s="29"/>
      <c r="E8" s="167">
        <v>46.4</v>
      </c>
      <c r="F8" s="26"/>
      <c r="G8" s="163">
        <v>54.8</v>
      </c>
      <c r="H8" s="235"/>
      <c r="I8" s="163">
        <v>75.2</v>
      </c>
    </row>
    <row r="9" spans="1:9" ht="15" x14ac:dyDescent="0.25">
      <c r="A9" s="4"/>
      <c r="B9" s="164"/>
      <c r="C9" s="236"/>
      <c r="D9" s="5"/>
      <c r="E9" s="172"/>
      <c r="G9" s="165"/>
      <c r="H9" s="237"/>
      <c r="I9" s="165"/>
    </row>
    <row r="10" spans="1:9" ht="15" x14ac:dyDescent="0.25">
      <c r="A10" s="4" t="s">
        <v>8</v>
      </c>
      <c r="B10" s="164" t="s">
        <v>293</v>
      </c>
      <c r="C10" s="236">
        <v>2995</v>
      </c>
      <c r="D10" s="5"/>
      <c r="E10" s="165">
        <v>47.8</v>
      </c>
      <c r="G10" s="165">
        <v>57.3</v>
      </c>
      <c r="H10" s="237"/>
      <c r="I10" s="165">
        <v>74</v>
      </c>
    </row>
    <row r="11" spans="1:9" ht="15" x14ac:dyDescent="0.25">
      <c r="A11" s="164" t="s">
        <v>44</v>
      </c>
      <c r="B11" s="164" t="s">
        <v>294</v>
      </c>
      <c r="C11" s="236">
        <v>3354</v>
      </c>
      <c r="D11" s="5"/>
      <c r="E11" s="165">
        <v>45.1</v>
      </c>
      <c r="G11" s="165">
        <v>52.2</v>
      </c>
      <c r="H11" s="237"/>
      <c r="I11" s="165">
        <v>76.5</v>
      </c>
    </row>
    <row r="12" spans="1:9" ht="15" x14ac:dyDescent="0.25">
      <c r="A12" s="164"/>
      <c r="B12" s="15" t="s">
        <v>265</v>
      </c>
      <c r="C12" s="50">
        <f>SUM(C10:C11)</f>
        <v>6349</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435</v>
      </c>
      <c r="D14" s="5"/>
      <c r="E14" s="165">
        <v>36.1</v>
      </c>
      <c r="G14" s="165">
        <v>42.5</v>
      </c>
      <c r="H14" s="237"/>
      <c r="I14" s="165">
        <v>80</v>
      </c>
    </row>
    <row r="15" spans="1:9" ht="15" x14ac:dyDescent="0.25">
      <c r="A15" s="164"/>
      <c r="B15" s="174" t="s">
        <v>17</v>
      </c>
      <c r="C15" s="236">
        <v>4515</v>
      </c>
      <c r="D15" s="5"/>
      <c r="E15" s="165">
        <v>51.3</v>
      </c>
      <c r="G15" s="165">
        <v>59.9</v>
      </c>
      <c r="H15" s="237"/>
      <c r="I15" s="165">
        <v>77.2</v>
      </c>
    </row>
    <row r="16" spans="1:9" ht="15" x14ac:dyDescent="0.25">
      <c r="A16" s="164"/>
      <c r="B16" s="174" t="s">
        <v>18</v>
      </c>
      <c r="C16" s="236">
        <v>1399</v>
      </c>
      <c r="D16" s="5"/>
      <c r="E16" s="165">
        <v>31.5</v>
      </c>
      <c r="G16" s="165">
        <v>39.700000000000003</v>
      </c>
      <c r="H16" s="237"/>
      <c r="I16" s="165">
        <v>65.3</v>
      </c>
    </row>
    <row r="17" spans="1:9" ht="15" x14ac:dyDescent="0.25">
      <c r="A17" s="164"/>
      <c r="B17" s="15" t="s">
        <v>265</v>
      </c>
      <c r="C17" s="50">
        <f>SUM(C14:C16)</f>
        <v>6349</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5914</v>
      </c>
      <c r="D19" s="5"/>
      <c r="E19" s="165">
        <v>47.4</v>
      </c>
      <c r="G19" s="165">
        <v>55.8</v>
      </c>
      <c r="H19" s="237"/>
      <c r="I19" s="165">
        <v>74.8</v>
      </c>
    </row>
    <row r="20" spans="1:9" ht="15" x14ac:dyDescent="0.25">
      <c r="A20" s="164"/>
      <c r="B20" s="15"/>
      <c r="C20" s="236"/>
      <c r="D20" s="5"/>
      <c r="E20" s="165"/>
      <c r="G20" s="165"/>
      <c r="H20" s="237"/>
      <c r="I20" s="165"/>
    </row>
    <row r="21" spans="1:9" ht="15" x14ac:dyDescent="0.25">
      <c r="A21" s="4" t="s">
        <v>37</v>
      </c>
      <c r="B21" s="174" t="s">
        <v>38</v>
      </c>
      <c r="C21" s="236">
        <v>1822</v>
      </c>
      <c r="D21" s="5"/>
      <c r="E21" s="165">
        <v>36.700000000000003</v>
      </c>
      <c r="G21" s="165">
        <v>46.3</v>
      </c>
      <c r="H21" s="237"/>
      <c r="I21" s="165">
        <v>64.2</v>
      </c>
    </row>
    <row r="22" spans="1:9" ht="15" x14ac:dyDescent="0.25">
      <c r="A22" s="164" t="s">
        <v>39</v>
      </c>
      <c r="B22" s="174" t="s">
        <v>40</v>
      </c>
      <c r="C22" s="236">
        <v>1757</v>
      </c>
      <c r="D22" s="5"/>
      <c r="E22" s="165">
        <v>47.2</v>
      </c>
      <c r="G22" s="165">
        <v>56.2</v>
      </c>
      <c r="H22" s="237"/>
      <c r="I22" s="165">
        <v>75.3</v>
      </c>
    </row>
    <row r="23" spans="1:9" ht="15" x14ac:dyDescent="0.25">
      <c r="A23" s="164"/>
      <c r="B23" s="174" t="s">
        <v>41</v>
      </c>
      <c r="C23" s="236">
        <v>1803</v>
      </c>
      <c r="D23" s="5"/>
      <c r="E23" s="165">
        <v>54.3</v>
      </c>
      <c r="G23" s="165">
        <v>60.6</v>
      </c>
      <c r="H23" s="237"/>
      <c r="I23" s="165">
        <v>83.6</v>
      </c>
    </row>
    <row r="24" spans="1:9" ht="15" x14ac:dyDescent="0.25">
      <c r="A24" s="164"/>
      <c r="B24" s="15" t="s">
        <v>265</v>
      </c>
      <c r="C24" s="50">
        <f>SUM(C21:C23)</f>
        <v>5382</v>
      </c>
      <c r="D24" s="5"/>
      <c r="E24" s="11"/>
      <c r="G24" s="165"/>
      <c r="H24" s="237"/>
      <c r="I24" s="165"/>
    </row>
    <row r="25" spans="1:9" ht="15" x14ac:dyDescent="0.25">
      <c r="A25" s="164"/>
      <c r="B25" s="14"/>
      <c r="C25" s="52"/>
      <c r="D25" s="14"/>
      <c r="E25" s="14"/>
      <c r="F25" s="14"/>
      <c r="G25" s="14"/>
      <c r="H25" s="14"/>
      <c r="I25" s="14"/>
    </row>
    <row r="26" spans="1:9" ht="15" x14ac:dyDescent="0.25">
      <c r="A26" s="4" t="s">
        <v>155</v>
      </c>
      <c r="B26" s="174" t="s">
        <v>156</v>
      </c>
      <c r="C26" s="236">
        <v>472</v>
      </c>
      <c r="D26" s="5"/>
      <c r="E26" s="165">
        <v>17</v>
      </c>
      <c r="G26" s="165">
        <v>21.4</v>
      </c>
      <c r="H26" s="237"/>
      <c r="I26" s="165">
        <v>51.8</v>
      </c>
    </row>
    <row r="27" spans="1:9" ht="15" x14ac:dyDescent="0.25">
      <c r="A27" s="164" t="s">
        <v>44</v>
      </c>
      <c r="B27" s="174" t="s">
        <v>158</v>
      </c>
      <c r="C27" s="236">
        <v>183</v>
      </c>
      <c r="D27" s="5"/>
      <c r="E27" s="165">
        <v>21.5</v>
      </c>
      <c r="G27" s="165">
        <v>27.1</v>
      </c>
      <c r="H27" s="237"/>
      <c r="I27" s="165">
        <v>57</v>
      </c>
    </row>
    <row r="28" spans="1:9" ht="15" x14ac:dyDescent="0.25">
      <c r="A28" s="164"/>
      <c r="B28" s="174" t="s">
        <v>160</v>
      </c>
      <c r="C28" s="236">
        <v>356</v>
      </c>
      <c r="D28" s="5"/>
      <c r="E28" s="165">
        <v>35.6</v>
      </c>
      <c r="G28" s="165">
        <v>43.4</v>
      </c>
      <c r="H28" s="237"/>
      <c r="I28" s="165">
        <v>63.7</v>
      </c>
    </row>
    <row r="29" spans="1:9" ht="15" x14ac:dyDescent="0.25">
      <c r="A29" s="164"/>
      <c r="B29" s="3" t="s">
        <v>265</v>
      </c>
      <c r="C29" s="45">
        <f>SUM(C26:C28)</f>
        <v>1011</v>
      </c>
      <c r="D29" s="5"/>
      <c r="E29" s="165"/>
      <c r="G29" s="165"/>
      <c r="H29" s="237"/>
      <c r="I29" s="165"/>
    </row>
    <row r="30" spans="1:9" ht="15.75" thickBot="1" x14ac:dyDescent="0.3">
      <c r="A30" s="188"/>
      <c r="B30" s="53"/>
      <c r="C30" s="54"/>
      <c r="D30" s="55"/>
      <c r="E30" s="56"/>
      <c r="F30" s="57"/>
      <c r="G30" s="193"/>
      <c r="H30" s="240"/>
      <c r="I30" s="193"/>
    </row>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sheetData>
  <mergeCells count="2">
    <mergeCell ref="C5:I5"/>
    <mergeCell ref="E6:I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58"/>
  <sheetViews>
    <sheetView topLeftCell="A12" workbookViewId="0">
      <selection activeCell="A3" sqref="A3"/>
    </sheetView>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4.1640625" customWidth="1"/>
    <col min="8" max="8" width="0" hidden="1" customWidth="1"/>
    <col min="9" max="9" width="29.6640625" customWidth="1"/>
    <col min="10" max="23" width="9.33203125" style="120"/>
  </cols>
  <sheetData>
    <row r="1" spans="1:9" s="120" customFormat="1" ht="21" x14ac:dyDescent="0.35">
      <c r="A1" s="119" t="s">
        <v>0</v>
      </c>
      <c r="E1" s="125"/>
      <c r="G1" s="124"/>
      <c r="H1" s="124"/>
      <c r="I1" s="124"/>
    </row>
    <row r="2" spans="1:9" s="120" customFormat="1" ht="15" x14ac:dyDescent="0.25">
      <c r="A2" s="160" t="s">
        <v>324</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24" customHeight="1" x14ac:dyDescent="0.25">
      <c r="A5" s="161"/>
      <c r="B5" s="1"/>
      <c r="C5" s="302" t="s">
        <v>197</v>
      </c>
      <c r="D5" s="277"/>
      <c r="E5" s="277"/>
      <c r="F5" s="277"/>
      <c r="G5" s="277"/>
      <c r="H5" s="277"/>
      <c r="I5" s="277"/>
    </row>
    <row r="6" spans="1:9" ht="15.75" x14ac:dyDescent="0.2">
      <c r="A6" s="14"/>
      <c r="B6" s="31"/>
      <c r="C6" s="30" t="s">
        <v>198</v>
      </c>
      <c r="D6" s="14"/>
      <c r="E6" s="307" t="s">
        <v>199</v>
      </c>
      <c r="F6" s="307"/>
      <c r="G6" s="307"/>
      <c r="H6" s="307"/>
      <c r="I6" s="307"/>
    </row>
    <row r="7" spans="1:9" ht="32.25" customHeight="1" x14ac:dyDescent="0.3">
      <c r="A7" s="7" t="s">
        <v>3</v>
      </c>
      <c r="B7" s="14"/>
      <c r="C7" s="38"/>
      <c r="D7" s="14"/>
      <c r="E7" s="35" t="s">
        <v>201</v>
      </c>
      <c r="F7" s="36"/>
      <c r="G7" s="35" t="s">
        <v>202</v>
      </c>
      <c r="H7" s="199"/>
      <c r="I7" s="35" t="s">
        <v>203</v>
      </c>
    </row>
    <row r="8" spans="1:9" ht="15" x14ac:dyDescent="0.25">
      <c r="A8" s="28"/>
      <c r="B8" s="162" t="s">
        <v>292</v>
      </c>
      <c r="C8" s="49">
        <v>6262</v>
      </c>
      <c r="D8" s="29"/>
      <c r="E8" s="167">
        <v>44.1</v>
      </c>
      <c r="F8" s="26"/>
      <c r="G8" s="163">
        <v>51.1</v>
      </c>
      <c r="H8" s="235"/>
      <c r="I8" s="163">
        <v>74.8</v>
      </c>
    </row>
    <row r="9" spans="1:9" ht="15" x14ac:dyDescent="0.25">
      <c r="A9" s="4"/>
      <c r="B9" s="164"/>
      <c r="C9" s="236"/>
      <c r="D9" s="5"/>
      <c r="E9" s="172"/>
      <c r="G9" s="165"/>
      <c r="H9" s="237"/>
      <c r="I9" s="165"/>
    </row>
    <row r="10" spans="1:9" ht="15" x14ac:dyDescent="0.25">
      <c r="A10" s="4" t="s">
        <v>8</v>
      </c>
      <c r="B10" s="164" t="s">
        <v>293</v>
      </c>
      <c r="C10" s="236">
        <v>2988</v>
      </c>
      <c r="D10" s="5"/>
      <c r="E10" s="165">
        <v>44</v>
      </c>
      <c r="G10" s="165">
        <v>52.7</v>
      </c>
      <c r="H10" s="237"/>
      <c r="I10" s="165">
        <v>71.900000000000006</v>
      </c>
    </row>
    <row r="11" spans="1:9" ht="15" x14ac:dyDescent="0.25">
      <c r="A11" s="164" t="s">
        <v>44</v>
      </c>
      <c r="B11" s="164" t="s">
        <v>294</v>
      </c>
      <c r="C11" s="236">
        <v>3274</v>
      </c>
      <c r="D11" s="5"/>
      <c r="E11" s="165">
        <v>44.1</v>
      </c>
      <c r="G11" s="165">
        <v>49.6</v>
      </c>
      <c r="H11" s="237"/>
      <c r="I11" s="165">
        <v>77.599999999999994</v>
      </c>
    </row>
    <row r="12" spans="1:9" ht="15" x14ac:dyDescent="0.25">
      <c r="A12" s="164"/>
      <c r="B12" s="15" t="s">
        <v>265</v>
      </c>
      <c r="C12" s="50">
        <f>SUM(C10:C11)</f>
        <v>6262</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417</v>
      </c>
      <c r="D14" s="5"/>
      <c r="E14" s="165">
        <v>32.700000000000003</v>
      </c>
      <c r="G14" s="165">
        <v>36.1</v>
      </c>
      <c r="H14" s="237"/>
      <c r="I14" s="165">
        <v>84.2</v>
      </c>
    </row>
    <row r="15" spans="1:9" ht="15" x14ac:dyDescent="0.25">
      <c r="A15" s="164"/>
      <c r="B15" s="174" t="s">
        <v>17</v>
      </c>
      <c r="C15" s="236">
        <v>4470</v>
      </c>
      <c r="D15" s="5"/>
      <c r="E15" s="165">
        <v>49.1</v>
      </c>
      <c r="G15" s="165">
        <v>56.9</v>
      </c>
      <c r="H15" s="237"/>
      <c r="I15" s="165">
        <v>76.5</v>
      </c>
    </row>
    <row r="16" spans="1:9" ht="15" x14ac:dyDescent="0.25">
      <c r="A16" s="164"/>
      <c r="B16" s="174" t="s">
        <v>18</v>
      </c>
      <c r="C16" s="236">
        <v>1375</v>
      </c>
      <c r="D16" s="5"/>
      <c r="E16" s="165">
        <v>28.3</v>
      </c>
      <c r="G16" s="165">
        <v>33.9</v>
      </c>
      <c r="H16" s="237"/>
      <c r="I16" s="165">
        <v>63.4</v>
      </c>
    </row>
    <row r="17" spans="1:9" ht="15" x14ac:dyDescent="0.25">
      <c r="A17" s="164"/>
      <c r="B17" s="15" t="s">
        <v>265</v>
      </c>
      <c r="C17" s="50">
        <f>SUM(C14:C16)</f>
        <v>6262</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5845</v>
      </c>
      <c r="D19" s="5"/>
      <c r="E19" s="165">
        <v>45.1</v>
      </c>
      <c r="G19" s="165">
        <v>52.5</v>
      </c>
      <c r="H19" s="237"/>
      <c r="I19" s="165">
        <v>73.900000000000006</v>
      </c>
    </row>
    <row r="20" spans="1:9" ht="15" x14ac:dyDescent="0.25">
      <c r="A20" s="164"/>
      <c r="B20" s="15"/>
      <c r="C20" s="236"/>
      <c r="D20" s="5"/>
      <c r="E20" s="165"/>
      <c r="G20" s="165"/>
      <c r="H20" s="237"/>
      <c r="I20" s="165"/>
    </row>
    <row r="21" spans="1:9" ht="15" x14ac:dyDescent="0.25">
      <c r="A21" s="4" t="s">
        <v>37</v>
      </c>
      <c r="B21" s="174" t="s">
        <v>38</v>
      </c>
      <c r="C21" s="236">
        <v>2029</v>
      </c>
      <c r="D21" s="5"/>
      <c r="E21" s="165">
        <v>34.799999999999997</v>
      </c>
      <c r="G21" s="165">
        <v>43</v>
      </c>
      <c r="H21" s="237"/>
      <c r="I21" s="165">
        <v>64.400000000000006</v>
      </c>
    </row>
    <row r="22" spans="1:9" ht="15" x14ac:dyDescent="0.25">
      <c r="A22" s="164" t="s">
        <v>39</v>
      </c>
      <c r="B22" s="174" t="s">
        <v>40</v>
      </c>
      <c r="C22" s="236">
        <v>1525</v>
      </c>
      <c r="D22" s="5"/>
      <c r="E22" s="165">
        <v>47.4</v>
      </c>
      <c r="G22" s="165">
        <v>55.4</v>
      </c>
      <c r="H22" s="237"/>
      <c r="I22" s="165">
        <v>74.900000000000006</v>
      </c>
    </row>
    <row r="23" spans="1:9" ht="15" x14ac:dyDescent="0.25">
      <c r="A23" s="164"/>
      <c r="B23" s="174" t="s">
        <v>41</v>
      </c>
      <c r="C23" s="236">
        <v>1684</v>
      </c>
      <c r="D23" s="5"/>
      <c r="E23" s="165">
        <v>51.1</v>
      </c>
      <c r="G23" s="165">
        <v>56.7</v>
      </c>
      <c r="H23" s="237"/>
      <c r="I23" s="165">
        <v>83.3</v>
      </c>
    </row>
    <row r="24" spans="1:9" ht="15" x14ac:dyDescent="0.25">
      <c r="A24" s="164"/>
      <c r="B24" s="15" t="s">
        <v>265</v>
      </c>
      <c r="C24" s="50">
        <f>SUM(C21:C23)</f>
        <v>5238</v>
      </c>
      <c r="D24" s="5"/>
      <c r="E24" s="11"/>
      <c r="G24" s="165"/>
      <c r="H24" s="237"/>
      <c r="I24" s="165"/>
    </row>
    <row r="25" spans="1:9" ht="15" x14ac:dyDescent="0.25">
      <c r="A25" s="164"/>
      <c r="B25" s="14"/>
      <c r="C25" s="52"/>
      <c r="D25" s="14"/>
      <c r="E25" s="14"/>
      <c r="F25" s="14"/>
      <c r="G25" s="14"/>
      <c r="H25" s="14"/>
      <c r="I25" s="14"/>
    </row>
    <row r="26" spans="1:9" ht="15" x14ac:dyDescent="0.25">
      <c r="A26" s="4" t="s">
        <v>155</v>
      </c>
      <c r="B26" s="174" t="s">
        <v>156</v>
      </c>
      <c r="C26" s="236">
        <v>438</v>
      </c>
      <c r="D26" s="5"/>
      <c r="E26" s="165">
        <v>18.3</v>
      </c>
      <c r="G26" s="165">
        <v>22.4</v>
      </c>
      <c r="H26" s="237"/>
      <c r="I26" s="165">
        <v>49.9</v>
      </c>
    </row>
    <row r="27" spans="1:9" ht="15" x14ac:dyDescent="0.25">
      <c r="A27" s="164" t="s">
        <v>44</v>
      </c>
      <c r="B27" s="174" t="s">
        <v>158</v>
      </c>
      <c r="C27" s="236">
        <v>190</v>
      </c>
      <c r="D27" s="5"/>
      <c r="E27" s="165">
        <v>30.3</v>
      </c>
      <c r="G27" s="165">
        <v>36.9</v>
      </c>
      <c r="H27" s="237"/>
      <c r="I27" s="165">
        <v>57.9</v>
      </c>
    </row>
    <row r="28" spans="1:9" ht="15" x14ac:dyDescent="0.25">
      <c r="A28" s="164"/>
      <c r="B28" s="174" t="s">
        <v>160</v>
      </c>
      <c r="C28" s="236">
        <v>382</v>
      </c>
      <c r="D28" s="5"/>
      <c r="E28" s="165">
        <v>36</v>
      </c>
      <c r="G28" s="165">
        <v>43.3</v>
      </c>
      <c r="H28" s="237"/>
      <c r="I28" s="165">
        <v>67.5</v>
      </c>
    </row>
    <row r="29" spans="1:9" ht="15" x14ac:dyDescent="0.25">
      <c r="A29" s="164"/>
      <c r="B29" s="3" t="s">
        <v>265</v>
      </c>
      <c r="C29" s="45">
        <f>SUM(C26:C28)</f>
        <v>1010</v>
      </c>
      <c r="D29" s="5"/>
      <c r="E29" s="165"/>
      <c r="G29" s="165"/>
      <c r="H29" s="237"/>
      <c r="I29" s="165"/>
    </row>
    <row r="30" spans="1:9" ht="15.75" thickBot="1" x14ac:dyDescent="0.3">
      <c r="A30" s="188"/>
      <c r="B30" s="53"/>
      <c r="C30" s="54"/>
      <c r="D30" s="55"/>
      <c r="E30" s="56"/>
      <c r="F30" s="57"/>
      <c r="G30" s="193"/>
      <c r="H30" s="240"/>
      <c r="I30" s="193"/>
    </row>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row r="43" s="120" customFormat="1" x14ac:dyDescent="0.2"/>
    <row r="44" s="120" customFormat="1" x14ac:dyDescent="0.2"/>
    <row r="45" s="120" customFormat="1" x14ac:dyDescent="0.2"/>
    <row r="46" s="120" customFormat="1" x14ac:dyDescent="0.2"/>
    <row r="47" s="120" customFormat="1" x14ac:dyDescent="0.2"/>
    <row r="48" s="120" customFormat="1" x14ac:dyDescent="0.2"/>
    <row r="49" s="120" customFormat="1" x14ac:dyDescent="0.2"/>
    <row r="50" s="120" customFormat="1" x14ac:dyDescent="0.2"/>
    <row r="51" s="120" customFormat="1" x14ac:dyDescent="0.2"/>
    <row r="52" s="120" customFormat="1" x14ac:dyDescent="0.2"/>
    <row r="53" s="120" customFormat="1" x14ac:dyDescent="0.2"/>
    <row r="54" s="120" customFormat="1" x14ac:dyDescent="0.2"/>
    <row r="55" s="120" customFormat="1" x14ac:dyDescent="0.2"/>
    <row r="56" s="120" customFormat="1" x14ac:dyDescent="0.2"/>
    <row r="57" s="120" customFormat="1" x14ac:dyDescent="0.2"/>
    <row r="58" s="120" customFormat="1" x14ac:dyDescent="0.2"/>
  </sheetData>
  <mergeCells count="2">
    <mergeCell ref="C5:I5"/>
    <mergeCell ref="E6:I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41"/>
  <sheetViews>
    <sheetView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4.1640625" customWidth="1"/>
    <col min="8" max="8" width="0" hidden="1" customWidth="1"/>
    <col min="9" max="9" width="29.6640625" customWidth="1"/>
    <col min="10" max="23" width="9.33203125" style="120"/>
  </cols>
  <sheetData>
    <row r="1" spans="1:9" s="120" customFormat="1" ht="21" x14ac:dyDescent="0.35">
      <c r="A1" s="119" t="s">
        <v>0</v>
      </c>
      <c r="E1" s="125"/>
      <c r="G1" s="124"/>
      <c r="H1" s="124"/>
      <c r="I1" s="124"/>
    </row>
    <row r="2" spans="1:9" s="120" customFormat="1" ht="15" x14ac:dyDescent="0.25">
      <c r="A2" s="160" t="s">
        <v>325</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18.75" x14ac:dyDescent="0.25">
      <c r="A5" s="161"/>
      <c r="B5" s="1"/>
      <c r="C5" s="302" t="s">
        <v>197</v>
      </c>
      <c r="D5" s="277"/>
      <c r="E5" s="277"/>
      <c r="F5" s="277"/>
      <c r="G5" s="277"/>
      <c r="H5" s="277"/>
      <c r="I5" s="277"/>
    </row>
    <row r="6" spans="1:9" ht="15.75" x14ac:dyDescent="0.2">
      <c r="A6" s="14"/>
      <c r="B6" s="31"/>
      <c r="C6" s="30" t="s">
        <v>198</v>
      </c>
      <c r="D6" s="14"/>
      <c r="E6" s="307" t="s">
        <v>199</v>
      </c>
      <c r="F6" s="307"/>
      <c r="G6" s="307"/>
      <c r="H6" s="307"/>
      <c r="I6" s="307"/>
    </row>
    <row r="7" spans="1:9" ht="33" customHeight="1" x14ac:dyDescent="0.3">
      <c r="A7" s="7" t="s">
        <v>3</v>
      </c>
      <c r="B7" s="14"/>
      <c r="C7" s="38"/>
      <c r="D7" s="14"/>
      <c r="E7" s="35" t="s">
        <v>201</v>
      </c>
      <c r="F7" s="36"/>
      <c r="G7" s="35" t="s">
        <v>202</v>
      </c>
      <c r="H7" s="199"/>
      <c r="I7" s="35" t="s">
        <v>203</v>
      </c>
    </row>
    <row r="8" spans="1:9" ht="15" x14ac:dyDescent="0.25">
      <c r="A8" s="28"/>
      <c r="B8" s="162" t="s">
        <v>292</v>
      </c>
      <c r="C8" s="49">
        <v>7218</v>
      </c>
      <c r="D8" s="29"/>
      <c r="E8" s="167">
        <v>43.7</v>
      </c>
      <c r="F8" s="26"/>
      <c r="G8" s="163">
        <v>50.6</v>
      </c>
      <c r="H8" s="235"/>
      <c r="I8" s="163">
        <v>74.599999999999994</v>
      </c>
    </row>
    <row r="9" spans="1:9" ht="15" x14ac:dyDescent="0.25">
      <c r="A9" s="4"/>
      <c r="B9" s="164"/>
      <c r="C9" s="236"/>
      <c r="D9" s="5"/>
      <c r="E9" s="172"/>
      <c r="G9" s="165"/>
      <c r="H9" s="237"/>
      <c r="I9" s="165"/>
    </row>
    <row r="10" spans="1:9" ht="15" x14ac:dyDescent="0.25">
      <c r="A10" s="4" t="s">
        <v>8</v>
      </c>
      <c r="B10" s="164" t="s">
        <v>293</v>
      </c>
      <c r="C10" s="236">
        <v>3423</v>
      </c>
      <c r="D10" s="5"/>
      <c r="E10" s="165">
        <v>44.1</v>
      </c>
      <c r="G10" s="165">
        <v>52.1</v>
      </c>
      <c r="H10" s="237"/>
      <c r="I10" s="165">
        <v>72.400000000000006</v>
      </c>
    </row>
    <row r="11" spans="1:9" ht="15" x14ac:dyDescent="0.25">
      <c r="A11" s="164" t="s">
        <v>44</v>
      </c>
      <c r="B11" s="164" t="s">
        <v>294</v>
      </c>
      <c r="C11" s="236">
        <v>3795</v>
      </c>
      <c r="D11" s="5"/>
      <c r="E11" s="165">
        <v>43.4</v>
      </c>
      <c r="G11" s="165">
        <v>49</v>
      </c>
      <c r="H11" s="237"/>
      <c r="I11" s="165">
        <v>76.7</v>
      </c>
    </row>
    <row r="12" spans="1:9" ht="15" x14ac:dyDescent="0.25">
      <c r="A12" s="164"/>
      <c r="B12" s="15" t="s">
        <v>265</v>
      </c>
      <c r="C12" s="50">
        <f>SUM(C10:C11)</f>
        <v>7218</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475</v>
      </c>
      <c r="D14" s="5"/>
      <c r="E14" s="165">
        <v>31.4</v>
      </c>
      <c r="G14" s="165">
        <v>34.4</v>
      </c>
      <c r="H14" s="237"/>
      <c r="I14" s="165">
        <v>79.099999999999994</v>
      </c>
    </row>
    <row r="15" spans="1:9" ht="15" x14ac:dyDescent="0.25">
      <c r="A15" s="164"/>
      <c r="B15" s="174" t="s">
        <v>17</v>
      </c>
      <c r="C15" s="236">
        <v>5203</v>
      </c>
      <c r="D15" s="5"/>
      <c r="E15" s="165">
        <v>49.6</v>
      </c>
      <c r="G15" s="165">
        <v>56.9</v>
      </c>
      <c r="H15" s="237"/>
      <c r="I15" s="165">
        <v>77.400000000000006</v>
      </c>
    </row>
    <row r="16" spans="1:9" ht="15" x14ac:dyDescent="0.25">
      <c r="A16" s="164"/>
      <c r="B16" s="174" t="s">
        <v>18</v>
      </c>
      <c r="C16" s="236">
        <v>1540</v>
      </c>
      <c r="D16" s="5"/>
      <c r="E16" s="165">
        <v>24.4</v>
      </c>
      <c r="G16" s="165">
        <v>31.1</v>
      </c>
      <c r="H16" s="237"/>
      <c r="I16" s="165">
        <v>60.1</v>
      </c>
    </row>
    <row r="17" spans="1:9" ht="15" x14ac:dyDescent="0.25">
      <c r="A17" s="164"/>
      <c r="B17" s="15" t="s">
        <v>265</v>
      </c>
      <c r="C17" s="50">
        <f>SUM(C14:C16)</f>
        <v>7218</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6743</v>
      </c>
      <c r="D19" s="5"/>
      <c r="E19" s="165">
        <v>44.8</v>
      </c>
      <c r="G19" s="165">
        <v>52</v>
      </c>
      <c r="H19" s="237"/>
      <c r="I19" s="165">
        <v>74.099999999999994</v>
      </c>
    </row>
    <row r="20" spans="1:9" ht="15" x14ac:dyDescent="0.25">
      <c r="A20" s="164"/>
      <c r="B20" s="15"/>
      <c r="C20" s="236"/>
      <c r="D20" s="5"/>
      <c r="E20" s="165"/>
      <c r="G20" s="165"/>
      <c r="H20" s="237"/>
      <c r="I20" s="165"/>
    </row>
    <row r="21" spans="1:9" ht="15" x14ac:dyDescent="0.25">
      <c r="A21" s="4" t="s">
        <v>37</v>
      </c>
      <c r="B21" s="149" t="s">
        <v>38</v>
      </c>
      <c r="C21" s="236">
        <v>2344</v>
      </c>
      <c r="D21" s="5"/>
      <c r="E21" s="165">
        <v>31.9</v>
      </c>
      <c r="G21" s="165">
        <v>39.799999999999997</v>
      </c>
      <c r="H21" s="237"/>
      <c r="I21" s="165">
        <v>63.5</v>
      </c>
    </row>
    <row r="22" spans="1:9" ht="15" x14ac:dyDescent="0.25">
      <c r="A22" s="164" t="s">
        <v>39</v>
      </c>
      <c r="B22" s="149" t="s">
        <v>40</v>
      </c>
      <c r="C22" s="236">
        <v>1804</v>
      </c>
      <c r="D22" s="5"/>
      <c r="E22" s="165">
        <v>47.6</v>
      </c>
      <c r="G22" s="165">
        <v>55.3</v>
      </c>
      <c r="H22" s="237"/>
      <c r="I22" s="165">
        <v>76.2</v>
      </c>
    </row>
    <row r="23" spans="1:9" ht="15" x14ac:dyDescent="0.25">
      <c r="A23" s="164"/>
      <c r="B23" s="149" t="s">
        <v>41</v>
      </c>
      <c r="C23" s="236">
        <v>1935</v>
      </c>
      <c r="D23" s="5"/>
      <c r="E23" s="165">
        <v>52</v>
      </c>
      <c r="G23" s="165">
        <v>56.8</v>
      </c>
      <c r="H23" s="237"/>
      <c r="I23" s="165">
        <v>84.5</v>
      </c>
    </row>
    <row r="24" spans="1:9" ht="15" x14ac:dyDescent="0.25">
      <c r="A24" s="164"/>
      <c r="B24" s="15" t="s">
        <v>265</v>
      </c>
      <c r="C24" s="50">
        <f>SUM(C21:C23)</f>
        <v>6083</v>
      </c>
      <c r="D24" s="5"/>
      <c r="E24" s="11"/>
      <c r="G24" s="165"/>
      <c r="H24" s="237"/>
      <c r="I24" s="165"/>
    </row>
    <row r="25" spans="1:9" ht="15" x14ac:dyDescent="0.25">
      <c r="A25" s="164"/>
      <c r="B25" s="14"/>
      <c r="C25" s="52"/>
      <c r="D25" s="14"/>
      <c r="E25" s="14"/>
      <c r="F25" s="14"/>
      <c r="G25" s="14"/>
      <c r="H25" s="14"/>
      <c r="I25" s="14"/>
    </row>
    <row r="26" spans="1:9" ht="15" x14ac:dyDescent="0.25">
      <c r="A26" s="4" t="s">
        <v>155</v>
      </c>
      <c r="B26" s="174" t="s">
        <v>156</v>
      </c>
      <c r="C26" s="236">
        <v>549</v>
      </c>
      <c r="D26" s="5"/>
      <c r="E26" s="165">
        <v>16</v>
      </c>
      <c r="G26" s="165">
        <v>19.8</v>
      </c>
      <c r="H26" s="237"/>
      <c r="I26" s="165">
        <v>48.7</v>
      </c>
    </row>
    <row r="27" spans="1:9" ht="15" x14ac:dyDescent="0.25">
      <c r="A27" s="164" t="s">
        <v>44</v>
      </c>
      <c r="B27" s="174" t="s">
        <v>158</v>
      </c>
      <c r="C27" s="236">
        <v>213</v>
      </c>
      <c r="D27" s="5"/>
      <c r="E27" s="165">
        <v>28.4</v>
      </c>
      <c r="G27" s="165">
        <v>35.200000000000003</v>
      </c>
      <c r="H27" s="237"/>
      <c r="I27" s="165">
        <v>61.3</v>
      </c>
    </row>
    <row r="28" spans="1:9" ht="15" x14ac:dyDescent="0.25">
      <c r="A28" s="164"/>
      <c r="B28" s="174" t="s">
        <v>160</v>
      </c>
      <c r="C28" s="236">
        <v>442</v>
      </c>
      <c r="D28" s="5"/>
      <c r="E28" s="165">
        <v>33.200000000000003</v>
      </c>
      <c r="G28" s="165">
        <v>41.9</v>
      </c>
      <c r="H28" s="237"/>
      <c r="I28" s="165">
        <v>60.9</v>
      </c>
    </row>
    <row r="29" spans="1:9" ht="15" x14ac:dyDescent="0.25">
      <c r="A29" s="164"/>
      <c r="B29" s="15" t="s">
        <v>265</v>
      </c>
      <c r="C29" s="50">
        <f>SUM(C27:C28)</f>
        <v>655</v>
      </c>
      <c r="D29" s="5"/>
      <c r="E29" s="11"/>
      <c r="G29" s="165"/>
      <c r="H29" s="237"/>
      <c r="I29" s="165"/>
    </row>
    <row r="30" spans="1:9" ht="15.75" thickBot="1" x14ac:dyDescent="0.3">
      <c r="A30" s="188"/>
      <c r="B30" s="189"/>
      <c r="C30" s="239"/>
      <c r="D30" s="214"/>
      <c r="E30" s="192"/>
      <c r="G30" s="193"/>
      <c r="H30" s="237"/>
      <c r="I30" s="193"/>
    </row>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sheetData>
  <mergeCells count="2">
    <mergeCell ref="C5:I5"/>
    <mergeCell ref="E6:I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47"/>
  <sheetViews>
    <sheetView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4.1640625" customWidth="1"/>
    <col min="8" max="8" width="0" hidden="1" customWidth="1"/>
    <col min="9" max="9" width="29.6640625" customWidth="1"/>
    <col min="10" max="22" width="9.33203125" style="120"/>
  </cols>
  <sheetData>
    <row r="1" spans="1:9" s="120" customFormat="1" ht="21" x14ac:dyDescent="0.35">
      <c r="A1" s="119" t="s">
        <v>0</v>
      </c>
      <c r="E1" s="125"/>
      <c r="G1" s="124"/>
      <c r="H1" s="124"/>
      <c r="I1" s="124"/>
    </row>
    <row r="2" spans="1:9" s="120" customFormat="1" ht="15" x14ac:dyDescent="0.25">
      <c r="A2" s="160" t="s">
        <v>326</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18.75" x14ac:dyDescent="0.25">
      <c r="A5" s="161"/>
      <c r="B5" s="1"/>
      <c r="C5" s="302" t="s">
        <v>197</v>
      </c>
      <c r="D5" s="277"/>
      <c r="E5" s="277"/>
      <c r="F5" s="277"/>
      <c r="G5" s="277"/>
      <c r="H5" s="277"/>
      <c r="I5" s="277"/>
    </row>
    <row r="6" spans="1:9" ht="15.75" x14ac:dyDescent="0.2">
      <c r="A6" s="14"/>
      <c r="B6" s="31"/>
      <c r="C6" s="30" t="s">
        <v>198</v>
      </c>
      <c r="D6" s="14"/>
      <c r="E6" s="307" t="s">
        <v>199</v>
      </c>
      <c r="F6" s="307"/>
      <c r="G6" s="307"/>
      <c r="H6" s="307"/>
      <c r="I6" s="307"/>
    </row>
    <row r="7" spans="1:9" ht="32.25" customHeight="1" x14ac:dyDescent="0.3">
      <c r="A7" s="7" t="s">
        <v>3</v>
      </c>
      <c r="B7" s="14"/>
      <c r="C7" s="38"/>
      <c r="D7" s="14"/>
      <c r="E7" s="35" t="s">
        <v>201</v>
      </c>
      <c r="F7" s="36"/>
      <c r="G7" s="35" t="s">
        <v>202</v>
      </c>
      <c r="H7" s="199"/>
      <c r="I7" s="35" t="s">
        <v>203</v>
      </c>
    </row>
    <row r="8" spans="1:9" ht="15" x14ac:dyDescent="0.25">
      <c r="A8" s="28"/>
      <c r="B8" s="162" t="s">
        <v>292</v>
      </c>
      <c r="C8" s="49">
        <v>5962</v>
      </c>
      <c r="D8" s="29"/>
      <c r="E8" s="167">
        <v>42.1</v>
      </c>
      <c r="F8" s="26"/>
      <c r="G8" s="163">
        <v>50.2</v>
      </c>
      <c r="H8" s="235"/>
      <c r="I8" s="163">
        <v>73.2</v>
      </c>
    </row>
    <row r="9" spans="1:9" ht="15" x14ac:dyDescent="0.25">
      <c r="A9" s="4"/>
      <c r="B9" s="164"/>
      <c r="C9" s="236"/>
      <c r="D9" s="5"/>
      <c r="E9" s="172"/>
      <c r="G9" s="165"/>
      <c r="H9" s="237"/>
      <c r="I9" s="165"/>
    </row>
    <row r="10" spans="1:9" ht="15" x14ac:dyDescent="0.25">
      <c r="A10" s="4" t="s">
        <v>8</v>
      </c>
      <c r="B10" s="164" t="s">
        <v>293</v>
      </c>
      <c r="C10" s="236">
        <v>2842</v>
      </c>
      <c r="D10" s="5"/>
      <c r="E10" s="165">
        <v>42.8</v>
      </c>
      <c r="G10" s="165">
        <v>52.7</v>
      </c>
      <c r="H10" s="237"/>
      <c r="I10" s="165">
        <v>71.5</v>
      </c>
    </row>
    <row r="11" spans="1:9" ht="15" x14ac:dyDescent="0.25">
      <c r="A11" s="164" t="s">
        <v>44</v>
      </c>
      <c r="B11" s="164" t="s">
        <v>294</v>
      </c>
      <c r="C11" s="236">
        <v>3120</v>
      </c>
      <c r="D11" s="5"/>
      <c r="E11" s="165">
        <v>41.5</v>
      </c>
      <c r="G11" s="165">
        <v>48</v>
      </c>
      <c r="H11" s="237"/>
      <c r="I11" s="165">
        <v>74.8</v>
      </c>
    </row>
    <row r="12" spans="1:9" ht="15" x14ac:dyDescent="0.25">
      <c r="A12" s="164"/>
      <c r="B12" s="15" t="s">
        <v>265</v>
      </c>
      <c r="C12" s="50">
        <f>SUM(C10:C11)</f>
        <v>5962</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490</v>
      </c>
      <c r="D14" s="5"/>
      <c r="E14" s="165">
        <v>33.200000000000003</v>
      </c>
      <c r="G14" s="165">
        <v>37.700000000000003</v>
      </c>
      <c r="H14" s="237"/>
      <c r="I14" s="165">
        <v>81.400000000000006</v>
      </c>
    </row>
    <row r="15" spans="1:9" ht="15" x14ac:dyDescent="0.25">
      <c r="A15" s="164"/>
      <c r="B15" s="174" t="s">
        <v>17</v>
      </c>
      <c r="C15" s="236">
        <v>4226</v>
      </c>
      <c r="D15" s="5"/>
      <c r="E15" s="165">
        <v>47.5</v>
      </c>
      <c r="G15" s="165">
        <v>56.5</v>
      </c>
      <c r="H15" s="237"/>
      <c r="I15" s="165">
        <v>75.5</v>
      </c>
    </row>
    <row r="16" spans="1:9" ht="15" x14ac:dyDescent="0.25">
      <c r="A16" s="164"/>
      <c r="B16" s="174" t="s">
        <v>18</v>
      </c>
      <c r="C16" s="236">
        <v>1246</v>
      </c>
      <c r="D16" s="5"/>
      <c r="E16" s="165">
        <v>24.3</v>
      </c>
      <c r="G16" s="165">
        <v>30.7</v>
      </c>
      <c r="H16" s="237"/>
      <c r="I16" s="165">
        <v>61</v>
      </c>
    </row>
    <row r="17" spans="1:9" ht="15" x14ac:dyDescent="0.25">
      <c r="A17" s="164"/>
      <c r="B17" s="15" t="s">
        <v>265</v>
      </c>
      <c r="C17" s="50">
        <f>SUM(C14:C16)</f>
        <v>5962</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5472</v>
      </c>
      <c r="D19" s="5"/>
      <c r="E19" s="165">
        <v>42.9</v>
      </c>
      <c r="G19" s="165">
        <v>51.3</v>
      </c>
      <c r="H19" s="237"/>
      <c r="I19" s="165">
        <v>72.599999999999994</v>
      </c>
    </row>
    <row r="20" spans="1:9" ht="15" x14ac:dyDescent="0.25">
      <c r="A20" s="164"/>
      <c r="B20" s="15"/>
      <c r="C20" s="236"/>
      <c r="D20" s="5"/>
      <c r="E20" s="165"/>
      <c r="G20" s="165"/>
      <c r="H20" s="237"/>
      <c r="I20" s="165"/>
    </row>
    <row r="21" spans="1:9" ht="15" x14ac:dyDescent="0.25">
      <c r="A21" s="4" t="s">
        <v>37</v>
      </c>
      <c r="B21" s="174" t="s">
        <v>38</v>
      </c>
      <c r="C21" s="236">
        <v>1204</v>
      </c>
      <c r="D21" s="5"/>
      <c r="E21" s="165">
        <v>34.200000000000003</v>
      </c>
      <c r="G21" s="165">
        <v>40.9</v>
      </c>
      <c r="H21" s="237"/>
      <c r="I21" s="165">
        <v>63.4</v>
      </c>
    </row>
    <row r="22" spans="1:9" ht="15" x14ac:dyDescent="0.25">
      <c r="A22" s="164" t="s">
        <v>39</v>
      </c>
      <c r="B22" s="174" t="s">
        <v>40</v>
      </c>
      <c r="C22" s="236">
        <v>1112</v>
      </c>
      <c r="D22" s="5"/>
      <c r="E22" s="165">
        <v>43</v>
      </c>
      <c r="G22" s="165">
        <v>54.5</v>
      </c>
      <c r="H22" s="237"/>
      <c r="I22" s="165">
        <v>69.900000000000006</v>
      </c>
    </row>
    <row r="23" spans="1:9" ht="15" x14ac:dyDescent="0.25">
      <c r="A23" s="164"/>
      <c r="B23" s="174" t="s">
        <v>41</v>
      </c>
      <c r="C23" s="236">
        <v>932</v>
      </c>
      <c r="D23" s="5"/>
      <c r="E23" s="165">
        <v>48.6</v>
      </c>
      <c r="G23" s="165">
        <v>55.3</v>
      </c>
      <c r="H23" s="237"/>
      <c r="I23" s="165">
        <v>81.3</v>
      </c>
    </row>
    <row r="24" spans="1:9" ht="15" x14ac:dyDescent="0.25">
      <c r="A24" s="164"/>
      <c r="B24" s="15" t="s">
        <v>265</v>
      </c>
      <c r="C24" s="50">
        <f>SUM(C21:C23)</f>
        <v>3248</v>
      </c>
      <c r="D24" s="5"/>
      <c r="E24" s="11"/>
      <c r="G24" s="165"/>
      <c r="H24" s="237"/>
      <c r="I24" s="165"/>
    </row>
    <row r="25" spans="1:9" ht="15.75" thickBot="1" x14ac:dyDescent="0.3">
      <c r="A25" s="188"/>
      <c r="B25" s="189"/>
      <c r="C25" s="239"/>
      <c r="D25" s="214"/>
      <c r="E25" s="192"/>
      <c r="G25" s="193"/>
      <c r="H25" s="237"/>
      <c r="I25" s="193"/>
    </row>
    <row r="26" spans="1:9" s="120" customFormat="1" x14ac:dyDescent="0.2"/>
    <row r="27" spans="1:9" s="120" customFormat="1" x14ac:dyDescent="0.2"/>
    <row r="28" spans="1:9" s="120" customFormat="1" x14ac:dyDescent="0.2"/>
    <row r="29" spans="1:9" s="120" customFormat="1" x14ac:dyDescent="0.2"/>
    <row r="30" spans="1:9" s="120" customFormat="1" x14ac:dyDescent="0.2"/>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row r="43" s="120" customFormat="1" x14ac:dyDescent="0.2"/>
    <row r="44" s="120" customFormat="1" x14ac:dyDescent="0.2"/>
    <row r="45" s="120" customFormat="1" x14ac:dyDescent="0.2"/>
    <row r="46" s="120" customFormat="1" x14ac:dyDescent="0.2"/>
    <row r="47" s="120" customFormat="1" x14ac:dyDescent="0.2"/>
  </sheetData>
  <mergeCells count="2">
    <mergeCell ref="C5:I5"/>
    <mergeCell ref="E6:I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49"/>
  <sheetViews>
    <sheetView workbookViewId="0">
      <selection activeCell="A22" sqref="A22"/>
    </sheetView>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4.1640625" customWidth="1"/>
    <col min="8" max="8" width="0" hidden="1" customWidth="1"/>
    <col min="9" max="9" width="29.6640625" customWidth="1"/>
    <col min="10" max="34" width="9.33203125" style="120"/>
  </cols>
  <sheetData>
    <row r="1" spans="1:9" s="120" customFormat="1" ht="21" x14ac:dyDescent="0.35">
      <c r="A1" s="119" t="s">
        <v>0</v>
      </c>
      <c r="E1" s="125"/>
      <c r="G1" s="124"/>
      <c r="H1" s="124"/>
      <c r="I1" s="124"/>
    </row>
    <row r="2" spans="1:9" s="120" customFormat="1" ht="15" x14ac:dyDescent="0.25">
      <c r="A2" s="160" t="s">
        <v>327</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24" customHeight="1" x14ac:dyDescent="0.25">
      <c r="A5" s="161"/>
      <c r="B5" s="1"/>
      <c r="C5" s="302" t="s">
        <v>197</v>
      </c>
      <c r="D5" s="277"/>
      <c r="E5" s="277"/>
      <c r="F5" s="277"/>
      <c r="G5" s="277"/>
      <c r="H5" s="277"/>
      <c r="I5" s="277"/>
    </row>
    <row r="6" spans="1:9" ht="15.75" x14ac:dyDescent="0.2">
      <c r="A6" s="14"/>
      <c r="B6" s="31"/>
      <c r="C6" s="30" t="s">
        <v>198</v>
      </c>
      <c r="D6" s="14"/>
      <c r="E6" s="307" t="s">
        <v>199</v>
      </c>
      <c r="F6" s="307"/>
      <c r="G6" s="307"/>
      <c r="H6" s="307"/>
      <c r="I6" s="307"/>
    </row>
    <row r="7" spans="1:9" ht="30.75" customHeight="1" x14ac:dyDescent="0.3">
      <c r="A7" s="7" t="s">
        <v>3</v>
      </c>
      <c r="B7" s="14"/>
      <c r="C7" s="38"/>
      <c r="D7" s="14"/>
      <c r="E7" s="35" t="s">
        <v>201</v>
      </c>
      <c r="F7" s="36"/>
      <c r="G7" s="35" t="s">
        <v>202</v>
      </c>
      <c r="H7" s="199"/>
      <c r="I7" s="35" t="s">
        <v>203</v>
      </c>
    </row>
    <row r="8" spans="1:9" ht="15" x14ac:dyDescent="0.25">
      <c r="A8" s="28"/>
      <c r="B8" s="162" t="s">
        <v>292</v>
      </c>
      <c r="C8" s="49">
        <v>6212</v>
      </c>
      <c r="D8" s="29"/>
      <c r="E8" s="167">
        <v>43</v>
      </c>
      <c r="F8" s="26"/>
      <c r="G8" s="163">
        <v>50</v>
      </c>
      <c r="H8" s="235"/>
      <c r="I8" s="163">
        <v>74.8</v>
      </c>
    </row>
    <row r="9" spans="1:9" ht="15" x14ac:dyDescent="0.25">
      <c r="A9" s="4"/>
      <c r="B9" s="164"/>
      <c r="C9" s="236"/>
      <c r="D9" s="5"/>
      <c r="E9" s="172"/>
      <c r="G9" s="165"/>
      <c r="H9" s="237"/>
      <c r="I9" s="165"/>
    </row>
    <row r="10" spans="1:9" ht="15" x14ac:dyDescent="0.25">
      <c r="A10" s="4" t="s">
        <v>8</v>
      </c>
      <c r="B10" s="164" t="s">
        <v>293</v>
      </c>
      <c r="C10" s="236">
        <v>2956</v>
      </c>
      <c r="D10" s="5"/>
      <c r="E10" s="165">
        <v>42.2</v>
      </c>
      <c r="G10" s="165">
        <v>50.7</v>
      </c>
      <c r="H10" s="237"/>
      <c r="I10" s="165">
        <v>73.2</v>
      </c>
    </row>
    <row r="11" spans="1:9" ht="15" x14ac:dyDescent="0.25">
      <c r="A11" s="164" t="s">
        <v>44</v>
      </c>
      <c r="B11" s="164" t="s">
        <v>294</v>
      </c>
      <c r="C11" s="236">
        <v>3256</v>
      </c>
      <c r="D11" s="5"/>
      <c r="E11" s="165">
        <v>43.7</v>
      </c>
      <c r="G11" s="165">
        <v>49.3</v>
      </c>
      <c r="H11" s="237"/>
      <c r="I11" s="165">
        <v>76.3</v>
      </c>
    </row>
    <row r="12" spans="1:9" ht="15" x14ac:dyDescent="0.25">
      <c r="A12" s="164"/>
      <c r="B12" s="15" t="s">
        <v>265</v>
      </c>
      <c r="C12" s="50">
        <f>SUM(C10:C11)</f>
        <v>6212</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553</v>
      </c>
      <c r="D14" s="5"/>
      <c r="E14" s="165">
        <v>40.700000000000003</v>
      </c>
      <c r="G14" s="165">
        <v>43.4</v>
      </c>
      <c r="H14" s="237"/>
      <c r="I14" s="165">
        <v>84.2</v>
      </c>
    </row>
    <row r="15" spans="1:9" ht="15" x14ac:dyDescent="0.25">
      <c r="A15" s="164"/>
      <c r="B15" s="174" t="s">
        <v>17</v>
      </c>
      <c r="C15" s="236">
        <v>4442</v>
      </c>
      <c r="D15" s="5"/>
      <c r="E15" s="165">
        <v>46.8</v>
      </c>
      <c r="G15" s="165">
        <v>54.5</v>
      </c>
      <c r="H15" s="237"/>
      <c r="I15" s="165">
        <v>76.8</v>
      </c>
    </row>
    <row r="16" spans="1:9" ht="15" x14ac:dyDescent="0.25">
      <c r="A16" s="164"/>
      <c r="B16" s="174" t="s">
        <v>18</v>
      </c>
      <c r="C16" s="236">
        <v>1217</v>
      </c>
      <c r="D16" s="5"/>
      <c r="E16" s="165">
        <v>27.9</v>
      </c>
      <c r="G16" s="165">
        <v>34.200000000000003</v>
      </c>
      <c r="H16" s="237"/>
      <c r="I16" s="165">
        <v>62.8</v>
      </c>
    </row>
    <row r="17" spans="1:9" ht="15" x14ac:dyDescent="0.25">
      <c r="A17" s="164"/>
      <c r="B17" s="15" t="s">
        <v>265</v>
      </c>
      <c r="C17" s="50">
        <f>SUM(C14:C16)</f>
        <v>6212</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5659</v>
      </c>
      <c r="D19" s="5"/>
      <c r="E19" s="165">
        <v>43.1</v>
      </c>
      <c r="G19" s="165">
        <v>50.5</v>
      </c>
      <c r="H19" s="237"/>
      <c r="I19" s="165">
        <v>74</v>
      </c>
    </row>
    <row r="20" spans="1:9" ht="15" x14ac:dyDescent="0.25">
      <c r="A20" s="164"/>
      <c r="B20" s="15"/>
      <c r="C20" s="236"/>
      <c r="D20" s="5"/>
      <c r="E20" s="165"/>
      <c r="G20" s="165"/>
      <c r="H20" s="237"/>
      <c r="I20" s="165"/>
    </row>
    <row r="21" spans="1:9" ht="15" x14ac:dyDescent="0.25">
      <c r="A21" s="4" t="s">
        <v>37</v>
      </c>
      <c r="B21" s="174" t="s">
        <v>38</v>
      </c>
      <c r="C21" s="236">
        <v>2017</v>
      </c>
      <c r="D21" s="5"/>
      <c r="E21" s="165">
        <v>33.5</v>
      </c>
      <c r="G21" s="165">
        <v>41.4</v>
      </c>
      <c r="H21" s="237"/>
      <c r="I21" s="165">
        <v>64.5</v>
      </c>
    </row>
    <row r="22" spans="1:9" ht="15" x14ac:dyDescent="0.25">
      <c r="A22" s="164" t="s">
        <v>39</v>
      </c>
      <c r="B22" s="174" t="s">
        <v>40</v>
      </c>
      <c r="C22" s="236">
        <v>1766</v>
      </c>
      <c r="D22" s="5"/>
      <c r="E22" s="165">
        <v>43.9</v>
      </c>
      <c r="G22" s="165">
        <v>52.5</v>
      </c>
      <c r="H22" s="237"/>
      <c r="I22" s="165">
        <v>74.8</v>
      </c>
    </row>
    <row r="23" spans="1:9" ht="15" x14ac:dyDescent="0.25">
      <c r="A23" s="164"/>
      <c r="B23" s="174" t="s">
        <v>41</v>
      </c>
      <c r="C23" s="236">
        <v>1387</v>
      </c>
      <c r="D23" s="5"/>
      <c r="E23" s="165">
        <v>49.6</v>
      </c>
      <c r="G23" s="165">
        <v>54.6</v>
      </c>
      <c r="H23" s="237"/>
      <c r="I23" s="165">
        <v>83.8</v>
      </c>
    </row>
    <row r="24" spans="1:9" ht="15" x14ac:dyDescent="0.25">
      <c r="A24" s="164"/>
      <c r="B24" s="15" t="s">
        <v>265</v>
      </c>
      <c r="C24" s="50">
        <f>SUM(C21:C23)</f>
        <v>5170</v>
      </c>
      <c r="D24" s="5"/>
      <c r="E24" s="11"/>
      <c r="G24" s="165"/>
      <c r="H24" s="237"/>
      <c r="I24" s="165"/>
    </row>
    <row r="25" spans="1:9" ht="15.75" thickBot="1" x14ac:dyDescent="0.3">
      <c r="A25" s="188"/>
      <c r="B25" s="189"/>
      <c r="C25" s="239"/>
      <c r="D25" s="214"/>
      <c r="E25" s="192"/>
      <c r="G25" s="193"/>
      <c r="H25" s="237"/>
      <c r="I25" s="193"/>
    </row>
    <row r="26" spans="1:9" s="120" customFormat="1" x14ac:dyDescent="0.2"/>
    <row r="27" spans="1:9" s="120" customFormat="1" x14ac:dyDescent="0.2"/>
    <row r="28" spans="1:9" s="120" customFormat="1" x14ac:dyDescent="0.2"/>
    <row r="29" spans="1:9" s="120" customFormat="1" x14ac:dyDescent="0.2"/>
    <row r="30" spans="1:9" s="120" customFormat="1" x14ac:dyDescent="0.2"/>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row r="43" s="120" customFormat="1" x14ac:dyDescent="0.2"/>
    <row r="44" s="120" customFormat="1" x14ac:dyDescent="0.2"/>
    <row r="45" s="120" customFormat="1" x14ac:dyDescent="0.2"/>
    <row r="46" s="120" customFormat="1" x14ac:dyDescent="0.2"/>
    <row r="47" s="120" customFormat="1" x14ac:dyDescent="0.2"/>
    <row r="48" s="120" customFormat="1" x14ac:dyDescent="0.2"/>
    <row r="49" s="120" customFormat="1" x14ac:dyDescent="0.2"/>
  </sheetData>
  <mergeCells count="2">
    <mergeCell ref="C5:I5"/>
    <mergeCell ref="E6:I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61"/>
  <sheetViews>
    <sheetView workbookViewId="0">
      <selection activeCell="B9" sqref="B9"/>
    </sheetView>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4.1640625" customWidth="1"/>
    <col min="8" max="8" width="0" hidden="1" customWidth="1"/>
    <col min="9" max="9" width="29.6640625" customWidth="1"/>
    <col min="10" max="23" width="9.33203125" style="120"/>
  </cols>
  <sheetData>
    <row r="1" spans="1:9" s="120" customFormat="1" ht="21" x14ac:dyDescent="0.35">
      <c r="A1" s="119" t="s">
        <v>0</v>
      </c>
      <c r="E1" s="125"/>
      <c r="G1" s="124"/>
      <c r="H1" s="124"/>
      <c r="I1" s="124"/>
    </row>
    <row r="2" spans="1:9" s="120" customFormat="1" ht="15" x14ac:dyDescent="0.25">
      <c r="A2" s="160" t="s">
        <v>328</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25.5" customHeight="1" x14ac:dyDescent="0.25">
      <c r="A5" s="161"/>
      <c r="B5" s="1"/>
      <c r="C5" s="302" t="s">
        <v>197</v>
      </c>
      <c r="D5" s="277"/>
      <c r="E5" s="277"/>
      <c r="F5" s="277"/>
      <c r="G5" s="277"/>
      <c r="H5" s="277"/>
      <c r="I5" s="277"/>
    </row>
    <row r="6" spans="1:9" ht="20.25" customHeight="1" x14ac:dyDescent="0.2">
      <c r="A6" s="14"/>
      <c r="B6" s="31"/>
      <c r="C6" s="30" t="s">
        <v>198</v>
      </c>
      <c r="D6" s="14"/>
      <c r="E6" s="307" t="s">
        <v>199</v>
      </c>
      <c r="F6" s="307"/>
      <c r="G6" s="307"/>
      <c r="H6" s="307"/>
      <c r="I6" s="307"/>
    </row>
    <row r="7" spans="1:9" ht="33.75" customHeight="1" x14ac:dyDescent="0.3">
      <c r="A7" s="7" t="s">
        <v>3</v>
      </c>
      <c r="B7" s="14"/>
      <c r="C7" s="38"/>
      <c r="D7" s="14"/>
      <c r="E7" s="35" t="s">
        <v>201</v>
      </c>
      <c r="F7" s="36"/>
      <c r="G7" s="35" t="s">
        <v>202</v>
      </c>
      <c r="H7" s="199"/>
      <c r="I7" s="35" t="s">
        <v>203</v>
      </c>
    </row>
    <row r="8" spans="1:9" ht="15" x14ac:dyDescent="0.25">
      <c r="A8" s="28"/>
      <c r="B8" s="162" t="s">
        <v>292</v>
      </c>
      <c r="C8" s="49">
        <v>5951</v>
      </c>
      <c r="D8" s="29"/>
      <c r="E8" s="167">
        <v>42.9</v>
      </c>
      <c r="F8" s="26"/>
      <c r="G8" s="163">
        <v>50.1</v>
      </c>
      <c r="H8" s="235"/>
      <c r="I8" s="163">
        <v>74.7</v>
      </c>
    </row>
    <row r="9" spans="1:9" ht="15" x14ac:dyDescent="0.25">
      <c r="A9" s="4"/>
      <c r="B9" s="164"/>
      <c r="C9" s="236"/>
      <c r="D9" s="5"/>
      <c r="E9" s="172"/>
      <c r="G9" s="165"/>
      <c r="H9" s="237"/>
      <c r="I9" s="165"/>
    </row>
    <row r="10" spans="1:9" ht="15" x14ac:dyDescent="0.25">
      <c r="A10" s="4" t="s">
        <v>8</v>
      </c>
      <c r="B10" s="164" t="s">
        <v>293</v>
      </c>
      <c r="C10" s="236">
        <v>2800</v>
      </c>
      <c r="D10" s="5"/>
      <c r="E10" s="165">
        <v>41.6</v>
      </c>
      <c r="G10" s="165">
        <v>50</v>
      </c>
      <c r="H10" s="237"/>
      <c r="I10" s="165">
        <v>73.2</v>
      </c>
    </row>
    <row r="11" spans="1:9" ht="15" x14ac:dyDescent="0.25">
      <c r="A11" s="164" t="s">
        <v>44</v>
      </c>
      <c r="B11" s="164" t="s">
        <v>294</v>
      </c>
      <c r="C11" s="236">
        <v>3151</v>
      </c>
      <c r="D11" s="5"/>
      <c r="E11" s="165">
        <v>44</v>
      </c>
      <c r="G11" s="165">
        <v>50.2</v>
      </c>
      <c r="H11" s="237"/>
      <c r="I11" s="165">
        <v>76.2</v>
      </c>
    </row>
    <row r="12" spans="1:9" ht="15" x14ac:dyDescent="0.25">
      <c r="A12" s="164"/>
      <c r="B12" s="15" t="s">
        <v>265</v>
      </c>
      <c r="C12" s="50">
        <f>SUM(C10:C11)</f>
        <v>5951</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531</v>
      </c>
      <c r="D14" s="5"/>
      <c r="E14" s="165">
        <v>42</v>
      </c>
      <c r="G14" s="165">
        <v>46.1</v>
      </c>
      <c r="H14" s="237"/>
      <c r="I14" s="165">
        <v>83.7</v>
      </c>
    </row>
    <row r="15" spans="1:9" ht="15" x14ac:dyDescent="0.25">
      <c r="A15" s="164"/>
      <c r="B15" s="174" t="s">
        <v>17</v>
      </c>
      <c r="C15" s="236">
        <v>4299</v>
      </c>
      <c r="D15" s="5"/>
      <c r="E15" s="165">
        <v>47.2</v>
      </c>
      <c r="G15" s="165">
        <v>54.6</v>
      </c>
      <c r="H15" s="237"/>
      <c r="I15" s="165">
        <v>77</v>
      </c>
    </row>
    <row r="16" spans="1:9" ht="15" x14ac:dyDescent="0.25">
      <c r="A16" s="164"/>
      <c r="B16" s="174" t="s">
        <v>18</v>
      </c>
      <c r="C16" s="236">
        <v>1121</v>
      </c>
      <c r="D16" s="5"/>
      <c r="E16" s="165">
        <v>24.7</v>
      </c>
      <c r="G16" s="165">
        <v>32.799999999999997</v>
      </c>
      <c r="H16" s="237"/>
      <c r="I16" s="165">
        <v>61</v>
      </c>
    </row>
    <row r="17" spans="1:9" ht="15" x14ac:dyDescent="0.25">
      <c r="A17" s="164"/>
      <c r="B17" s="15" t="s">
        <v>265</v>
      </c>
      <c r="C17" s="50">
        <f>SUM(C14:C16)</f>
        <v>5951</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5420</v>
      </c>
      <c r="D19" s="5"/>
      <c r="E19" s="165">
        <v>42.9</v>
      </c>
      <c r="G19" s="165">
        <v>50.4</v>
      </c>
      <c r="H19" s="237"/>
      <c r="I19" s="165">
        <v>74</v>
      </c>
    </row>
    <row r="20" spans="1:9" ht="15" x14ac:dyDescent="0.25">
      <c r="A20" s="164"/>
      <c r="B20" s="15"/>
      <c r="C20" s="236"/>
      <c r="D20" s="5"/>
      <c r="E20" s="165"/>
      <c r="G20" s="165"/>
      <c r="H20" s="237"/>
      <c r="I20" s="165"/>
    </row>
    <row r="21" spans="1:9" ht="15" x14ac:dyDescent="0.25">
      <c r="A21" s="4" t="s">
        <v>37</v>
      </c>
      <c r="B21" s="174" t="s">
        <v>38</v>
      </c>
      <c r="C21" s="236">
        <v>2019</v>
      </c>
      <c r="D21" s="5"/>
      <c r="E21" s="165">
        <v>33.9</v>
      </c>
      <c r="G21" s="165">
        <v>42</v>
      </c>
      <c r="H21" s="237"/>
      <c r="I21" s="165">
        <v>65.2</v>
      </c>
    </row>
    <row r="22" spans="1:9" ht="15" x14ac:dyDescent="0.25">
      <c r="A22" s="164" t="s">
        <v>39</v>
      </c>
      <c r="B22" s="174" t="s">
        <v>40</v>
      </c>
      <c r="C22" s="236">
        <v>1658</v>
      </c>
      <c r="D22" s="5"/>
      <c r="E22" s="165">
        <v>44.5</v>
      </c>
      <c r="G22" s="165">
        <v>52.5</v>
      </c>
      <c r="H22" s="237"/>
      <c r="I22" s="165">
        <v>76.3</v>
      </c>
    </row>
    <row r="23" spans="1:9" ht="15" x14ac:dyDescent="0.25">
      <c r="A23" s="164"/>
      <c r="B23" s="174" t="s">
        <v>41</v>
      </c>
      <c r="C23" s="236">
        <v>1276</v>
      </c>
      <c r="D23" s="5"/>
      <c r="E23" s="165">
        <v>47.3</v>
      </c>
      <c r="G23" s="165">
        <v>53.4</v>
      </c>
      <c r="H23" s="237"/>
      <c r="I23" s="165">
        <v>81.2</v>
      </c>
    </row>
    <row r="24" spans="1:9" ht="15" x14ac:dyDescent="0.25">
      <c r="A24" s="164"/>
      <c r="B24" s="15" t="s">
        <v>265</v>
      </c>
      <c r="C24" s="50">
        <f>SUM(C21:C23)</f>
        <v>4953</v>
      </c>
      <c r="D24" s="5"/>
      <c r="E24" s="11"/>
      <c r="G24" s="165"/>
      <c r="H24" s="237"/>
      <c r="I24" s="165"/>
    </row>
    <row r="25" spans="1:9" ht="15.75" thickBot="1" x14ac:dyDescent="0.3">
      <c r="A25" s="188"/>
      <c r="B25" s="189"/>
      <c r="C25" s="239"/>
      <c r="D25" s="214"/>
      <c r="E25" s="192"/>
      <c r="G25" s="193"/>
      <c r="H25" s="237"/>
      <c r="I25" s="193"/>
    </row>
    <row r="26" spans="1:9" s="120" customFormat="1" x14ac:dyDescent="0.2"/>
    <row r="27" spans="1:9" s="120" customFormat="1" x14ac:dyDescent="0.2"/>
    <row r="28" spans="1:9" s="120" customFormat="1" x14ac:dyDescent="0.2"/>
    <row r="29" spans="1:9" s="120" customFormat="1" x14ac:dyDescent="0.2"/>
    <row r="30" spans="1:9" s="120" customFormat="1" x14ac:dyDescent="0.2"/>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row r="43" s="120" customFormat="1" x14ac:dyDescent="0.2"/>
    <row r="44" s="120" customFormat="1" x14ac:dyDescent="0.2"/>
    <row r="45" s="120" customFormat="1" x14ac:dyDescent="0.2"/>
    <row r="46" s="120" customFormat="1" x14ac:dyDescent="0.2"/>
    <row r="47" s="120" customFormat="1" x14ac:dyDescent="0.2"/>
    <row r="48" s="120" customFormat="1" x14ac:dyDescent="0.2"/>
    <row r="49" s="120" customFormat="1" x14ac:dyDescent="0.2"/>
    <row r="50" s="120" customFormat="1" x14ac:dyDescent="0.2"/>
    <row r="51" s="120" customFormat="1" x14ac:dyDescent="0.2"/>
    <row r="52" s="120" customFormat="1" x14ac:dyDescent="0.2"/>
    <row r="53" s="120" customFormat="1" x14ac:dyDescent="0.2"/>
    <row r="54" s="120" customFormat="1" x14ac:dyDescent="0.2"/>
    <row r="55" s="120" customFormat="1" x14ac:dyDescent="0.2"/>
    <row r="56" s="120" customFormat="1" x14ac:dyDescent="0.2"/>
    <row r="57" s="120" customFormat="1" x14ac:dyDescent="0.2"/>
    <row r="58" s="120" customFormat="1" x14ac:dyDescent="0.2"/>
    <row r="59" s="120" customFormat="1" x14ac:dyDescent="0.2"/>
    <row r="60" s="120" customFormat="1" x14ac:dyDescent="0.2"/>
    <row r="61" s="120" customFormat="1" x14ac:dyDescent="0.2"/>
  </sheetData>
  <mergeCells count="2">
    <mergeCell ref="C5:I5"/>
    <mergeCell ref="E6:I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E4B22-E39D-43BB-8475-454E4553FA2D}">
  <dimension ref="A1:AS457"/>
  <sheetViews>
    <sheetView zoomScale="90" zoomScaleNormal="90" workbookViewId="0">
      <selection activeCell="A7" sqref="A7"/>
    </sheetView>
  </sheetViews>
  <sheetFormatPr defaultColWidth="13.33203125" defaultRowHeight="12.75" x14ac:dyDescent="0.2"/>
  <cols>
    <col min="1" max="1" width="59.83203125" customWidth="1"/>
    <col min="2" max="2" width="67.1640625" customWidth="1"/>
    <col min="3" max="6" width="21.83203125" customWidth="1"/>
    <col min="7" max="45" width="13.33203125" style="120"/>
  </cols>
  <sheetData>
    <row r="1" spans="1:7" s="120" customFormat="1" ht="21" x14ac:dyDescent="0.35">
      <c r="A1" s="281" t="s">
        <v>335</v>
      </c>
      <c r="B1" s="282"/>
      <c r="C1" s="282" t="s">
        <v>195</v>
      </c>
      <c r="D1" s="282" t="s">
        <v>195</v>
      </c>
      <c r="E1" s="282" t="s">
        <v>195</v>
      </c>
      <c r="F1" s="282" t="s">
        <v>195</v>
      </c>
    </row>
    <row r="2" spans="1:7" s="120" customFormat="1" ht="15" x14ac:dyDescent="0.25">
      <c r="A2" s="283" t="s">
        <v>336</v>
      </c>
      <c r="B2" s="282"/>
      <c r="C2" s="282" t="s">
        <v>195</v>
      </c>
      <c r="D2" s="282" t="s">
        <v>195</v>
      </c>
      <c r="E2" s="282" t="s">
        <v>195</v>
      </c>
      <c r="F2" s="282" t="s">
        <v>195</v>
      </c>
    </row>
    <row r="3" spans="1:7" s="120" customFormat="1" ht="15" x14ac:dyDescent="0.25">
      <c r="A3" s="283" t="s">
        <v>1</v>
      </c>
      <c r="B3" s="282"/>
      <c r="C3" s="282" t="s">
        <v>195</v>
      </c>
      <c r="D3" s="282" t="s">
        <v>195</v>
      </c>
      <c r="E3" s="282" t="s">
        <v>195</v>
      </c>
      <c r="F3" s="282" t="s">
        <v>195</v>
      </c>
    </row>
    <row r="4" spans="1:7" s="120" customFormat="1" ht="15.75" thickBot="1" x14ac:dyDescent="0.3">
      <c r="A4" s="260" t="s">
        <v>195</v>
      </c>
      <c r="B4" s="260"/>
      <c r="C4" s="260" t="s">
        <v>195</v>
      </c>
      <c r="D4" s="260" t="s">
        <v>195</v>
      </c>
      <c r="E4" s="260" t="s">
        <v>195</v>
      </c>
      <c r="F4" s="260" t="s">
        <v>195</v>
      </c>
    </row>
    <row r="5" spans="1:7" ht="21" x14ac:dyDescent="0.35">
      <c r="A5" s="241" t="s">
        <v>195</v>
      </c>
      <c r="B5" s="241"/>
      <c r="C5" s="284" t="s">
        <v>339</v>
      </c>
      <c r="D5" s="285" t="s">
        <v>195</v>
      </c>
      <c r="E5" s="285" t="s">
        <v>195</v>
      </c>
      <c r="F5" s="285" t="s">
        <v>195</v>
      </c>
      <c r="G5" s="261"/>
    </row>
    <row r="6" spans="1:7" ht="18.75" x14ac:dyDescent="0.3">
      <c r="A6" s="242" t="s">
        <v>195</v>
      </c>
      <c r="B6" s="242"/>
      <c r="C6" s="243" t="s">
        <v>198</v>
      </c>
      <c r="D6" s="286" t="s">
        <v>199</v>
      </c>
      <c r="E6" s="286" t="s">
        <v>195</v>
      </c>
      <c r="F6" s="286" t="s">
        <v>195</v>
      </c>
      <c r="G6" s="261"/>
    </row>
    <row r="7" spans="1:7" ht="48" x14ac:dyDescent="0.3">
      <c r="A7" s="244" t="s">
        <v>3</v>
      </c>
      <c r="B7" s="245"/>
      <c r="C7" s="245" t="s">
        <v>200</v>
      </c>
      <c r="D7" s="245" t="s">
        <v>201</v>
      </c>
      <c r="E7" s="245" t="s">
        <v>202</v>
      </c>
      <c r="F7" s="245" t="s">
        <v>203</v>
      </c>
      <c r="G7" s="261"/>
    </row>
    <row r="8" spans="1:7" ht="15" x14ac:dyDescent="0.25">
      <c r="A8" s="246" t="s">
        <v>4</v>
      </c>
      <c r="B8" s="247" t="s">
        <v>204</v>
      </c>
      <c r="C8" s="248">
        <v>9126</v>
      </c>
      <c r="D8" s="249">
        <v>46.2</v>
      </c>
      <c r="E8" s="249">
        <v>51</v>
      </c>
      <c r="F8" s="249">
        <v>81.900000000000006</v>
      </c>
      <c r="G8" s="261"/>
    </row>
    <row r="9" spans="1:7" ht="15" x14ac:dyDescent="0.25">
      <c r="A9" s="246" t="s">
        <v>195</v>
      </c>
      <c r="B9" s="247" t="s">
        <v>6</v>
      </c>
      <c r="C9" s="248">
        <v>8326</v>
      </c>
      <c r="D9" s="249">
        <v>44.8</v>
      </c>
      <c r="E9" s="249">
        <v>50</v>
      </c>
      <c r="F9" s="249">
        <v>80.3</v>
      </c>
      <c r="G9" s="261"/>
    </row>
    <row r="10" spans="1:7" ht="18.75" x14ac:dyDescent="0.3">
      <c r="A10" s="250" t="s">
        <v>7</v>
      </c>
      <c r="B10" s="250"/>
      <c r="C10" s="250"/>
      <c r="D10" s="250"/>
      <c r="E10" s="250"/>
      <c r="F10" s="250"/>
      <c r="G10" s="261"/>
    </row>
    <row r="11" spans="1:7" ht="15" x14ac:dyDescent="0.25">
      <c r="A11" s="246" t="s">
        <v>195</v>
      </c>
      <c r="B11" s="247"/>
      <c r="C11" s="248"/>
      <c r="D11" s="249"/>
      <c r="E11" s="249"/>
      <c r="F11" s="249"/>
      <c r="G11" s="261"/>
    </row>
    <row r="12" spans="1:7" ht="15" x14ac:dyDescent="0.25">
      <c r="A12" s="148" t="s">
        <v>8</v>
      </c>
      <c r="B12" s="247" t="s">
        <v>205</v>
      </c>
      <c r="C12" s="248">
        <v>4447</v>
      </c>
      <c r="D12" s="249">
        <v>49.4</v>
      </c>
      <c r="E12" s="249">
        <v>55.4</v>
      </c>
      <c r="F12" s="249">
        <v>80.400000000000006</v>
      </c>
      <c r="G12" s="261"/>
    </row>
    <row r="13" spans="1:7" ht="15" x14ac:dyDescent="0.25">
      <c r="A13" s="153" t="s">
        <v>206</v>
      </c>
      <c r="B13" s="247" t="s">
        <v>207</v>
      </c>
      <c r="C13" s="248">
        <v>4679</v>
      </c>
      <c r="D13" s="249">
        <v>43</v>
      </c>
      <c r="E13" s="249">
        <v>46.7</v>
      </c>
      <c r="F13" s="249">
        <v>83.5</v>
      </c>
      <c r="G13" s="261"/>
    </row>
    <row r="14" spans="1:7" ht="15" x14ac:dyDescent="0.25">
      <c r="A14" s="148" t="s">
        <v>195</v>
      </c>
      <c r="B14" s="247"/>
      <c r="C14" s="248"/>
      <c r="D14" s="249"/>
      <c r="E14" s="249"/>
      <c r="F14" s="249"/>
      <c r="G14" s="261"/>
    </row>
    <row r="15" spans="1:7" ht="15" x14ac:dyDescent="0.25">
      <c r="A15" s="148" t="s">
        <v>195</v>
      </c>
      <c r="B15" s="247"/>
      <c r="C15" s="248"/>
      <c r="D15" s="249"/>
      <c r="E15" s="249"/>
      <c r="F15" s="249"/>
      <c r="G15" s="261"/>
    </row>
    <row r="16" spans="1:7" ht="15" x14ac:dyDescent="0.25">
      <c r="A16" s="153" t="s">
        <v>208</v>
      </c>
      <c r="B16" s="247" t="s">
        <v>205</v>
      </c>
      <c r="C16" s="248">
        <v>4016</v>
      </c>
      <c r="D16" s="249">
        <v>47.9</v>
      </c>
      <c r="E16" s="249">
        <v>54.3</v>
      </c>
      <c r="F16" s="249">
        <v>78.5</v>
      </c>
      <c r="G16" s="261"/>
    </row>
    <row r="17" spans="1:7" ht="15" x14ac:dyDescent="0.25">
      <c r="A17" s="148" t="s">
        <v>195</v>
      </c>
      <c r="B17" s="247" t="s">
        <v>207</v>
      </c>
      <c r="C17" s="248">
        <v>4310</v>
      </c>
      <c r="D17" s="249">
        <v>41.7</v>
      </c>
      <c r="E17" s="249">
        <v>45.8</v>
      </c>
      <c r="F17" s="249">
        <v>82.1</v>
      </c>
      <c r="G17" s="261"/>
    </row>
    <row r="18" spans="1:7" ht="15" x14ac:dyDescent="0.25">
      <c r="A18" s="148" t="s">
        <v>195</v>
      </c>
      <c r="B18" s="247"/>
      <c r="C18" s="248"/>
      <c r="D18" s="249"/>
      <c r="E18" s="249"/>
      <c r="F18" s="249"/>
      <c r="G18" s="261"/>
    </row>
    <row r="19" spans="1:7" ht="15" x14ac:dyDescent="0.25">
      <c r="A19" s="148" t="s">
        <v>195</v>
      </c>
      <c r="B19" s="247"/>
      <c r="C19" s="248"/>
      <c r="D19" s="249"/>
      <c r="E19" s="249"/>
      <c r="F19" s="249"/>
      <c r="G19" s="261"/>
    </row>
    <row r="20" spans="1:7" ht="15" x14ac:dyDescent="0.25">
      <c r="A20" s="148" t="s">
        <v>13</v>
      </c>
      <c r="B20" s="247" t="s">
        <v>14</v>
      </c>
      <c r="C20" s="248">
        <v>800</v>
      </c>
      <c r="D20" s="249">
        <v>61.5</v>
      </c>
      <c r="E20" s="249">
        <v>61.5</v>
      </c>
      <c r="F20" s="249">
        <v>99.6</v>
      </c>
      <c r="G20" s="261"/>
    </row>
    <row r="21" spans="1:7" ht="15" x14ac:dyDescent="0.25">
      <c r="A21" s="148" t="s">
        <v>195</v>
      </c>
      <c r="B21" s="247" t="s">
        <v>16</v>
      </c>
      <c r="C21" s="248">
        <v>727</v>
      </c>
      <c r="D21" s="249">
        <v>41.5</v>
      </c>
      <c r="E21" s="249">
        <v>42.2</v>
      </c>
      <c r="F21" s="249">
        <v>94.8</v>
      </c>
      <c r="G21" s="261"/>
    </row>
    <row r="22" spans="1:7" ht="15" x14ac:dyDescent="0.25">
      <c r="A22" s="148" t="s">
        <v>195</v>
      </c>
      <c r="B22" s="247" t="s">
        <v>17</v>
      </c>
      <c r="C22" s="248">
        <v>5353</v>
      </c>
      <c r="D22" s="249">
        <v>47.1</v>
      </c>
      <c r="E22" s="249">
        <v>52.7</v>
      </c>
      <c r="F22" s="249">
        <v>80.400000000000006</v>
      </c>
      <c r="G22" s="261"/>
    </row>
    <row r="23" spans="1:7" ht="15" x14ac:dyDescent="0.25">
      <c r="A23" s="148" t="s">
        <v>195</v>
      </c>
      <c r="B23" s="247" t="s">
        <v>18</v>
      </c>
      <c r="C23" s="248">
        <v>2246</v>
      </c>
      <c r="D23" s="249">
        <v>38.9</v>
      </c>
      <c r="E23" s="249">
        <v>44.5</v>
      </c>
      <c r="F23" s="249">
        <v>74.900000000000006</v>
      </c>
      <c r="G23" s="261"/>
    </row>
    <row r="24" spans="1:7" ht="15" x14ac:dyDescent="0.25">
      <c r="A24" s="148" t="s">
        <v>195</v>
      </c>
      <c r="B24" s="247"/>
      <c r="C24" s="248"/>
      <c r="D24" s="249"/>
      <c r="E24" s="249"/>
      <c r="F24" s="249"/>
      <c r="G24" s="261"/>
    </row>
    <row r="25" spans="1:7" ht="15" x14ac:dyDescent="0.25">
      <c r="A25" s="148" t="s">
        <v>195</v>
      </c>
      <c r="B25" s="247"/>
      <c r="C25" s="248"/>
      <c r="D25" s="249"/>
      <c r="E25" s="249"/>
      <c r="F25" s="249"/>
      <c r="G25" s="261"/>
    </row>
    <row r="26" spans="1:7" ht="15" x14ac:dyDescent="0.25">
      <c r="A26" s="148" t="s">
        <v>195</v>
      </c>
      <c r="B26" s="247" t="s">
        <v>19</v>
      </c>
      <c r="C26" s="248">
        <v>1527</v>
      </c>
      <c r="D26" s="249">
        <v>52.2</v>
      </c>
      <c r="E26" s="249">
        <v>52.5</v>
      </c>
      <c r="F26" s="249">
        <v>97.4</v>
      </c>
      <c r="G26" s="261"/>
    </row>
    <row r="27" spans="1:7" ht="15" x14ac:dyDescent="0.25">
      <c r="A27" s="148" t="s">
        <v>195</v>
      </c>
      <c r="B27" s="247" t="s">
        <v>20</v>
      </c>
      <c r="C27" s="248">
        <v>7599</v>
      </c>
      <c r="D27" s="249">
        <v>45.1</v>
      </c>
      <c r="E27" s="249">
        <v>50.7</v>
      </c>
      <c r="F27" s="249">
        <v>79</v>
      </c>
      <c r="G27" s="261"/>
    </row>
    <row r="28" spans="1:7" ht="15" x14ac:dyDescent="0.25">
      <c r="A28" s="148" t="s">
        <v>195</v>
      </c>
      <c r="B28" s="247"/>
      <c r="C28" s="248"/>
      <c r="D28" s="249"/>
      <c r="E28" s="249"/>
      <c r="F28" s="249"/>
      <c r="G28" s="261"/>
    </row>
    <row r="29" spans="1:7" ht="15" x14ac:dyDescent="0.25">
      <c r="A29" s="148" t="s">
        <v>195</v>
      </c>
      <c r="B29" s="247"/>
      <c r="C29" s="248"/>
      <c r="D29" s="249"/>
      <c r="E29" s="249"/>
      <c r="F29" s="249"/>
      <c r="G29" s="261"/>
    </row>
    <row r="30" spans="1:7" ht="15" x14ac:dyDescent="0.25">
      <c r="A30" s="148" t="s">
        <v>195</v>
      </c>
      <c r="B30" s="247" t="s">
        <v>14</v>
      </c>
      <c r="C30" s="248">
        <v>800</v>
      </c>
      <c r="D30" s="249">
        <v>61.5</v>
      </c>
      <c r="E30" s="249">
        <v>61.5</v>
      </c>
      <c r="F30" s="249">
        <v>99.6</v>
      </c>
      <c r="G30" s="261"/>
    </row>
    <row r="31" spans="1:7" ht="15" x14ac:dyDescent="0.25">
      <c r="A31" s="148" t="s">
        <v>195</v>
      </c>
      <c r="B31" s="247" t="s">
        <v>22</v>
      </c>
      <c r="C31" s="248">
        <v>898</v>
      </c>
      <c r="D31" s="249">
        <v>45.6</v>
      </c>
      <c r="E31" s="249">
        <v>47.3</v>
      </c>
      <c r="F31" s="249">
        <v>92.2</v>
      </c>
      <c r="G31" s="261"/>
    </row>
    <row r="32" spans="1:7" ht="15" x14ac:dyDescent="0.25">
      <c r="A32" s="148" t="s">
        <v>195</v>
      </c>
      <c r="B32" s="247" t="s">
        <v>23</v>
      </c>
      <c r="C32" s="248">
        <v>1562</v>
      </c>
      <c r="D32" s="249">
        <v>49.8</v>
      </c>
      <c r="E32" s="249">
        <v>54.3</v>
      </c>
      <c r="F32" s="249">
        <v>82.5</v>
      </c>
      <c r="G32" s="261"/>
    </row>
    <row r="33" spans="1:7" ht="15" x14ac:dyDescent="0.25">
      <c r="A33" s="148" t="s">
        <v>195</v>
      </c>
      <c r="B33" s="247" t="s">
        <v>24</v>
      </c>
      <c r="C33" s="248">
        <v>2191</v>
      </c>
      <c r="D33" s="249">
        <v>45.1</v>
      </c>
      <c r="E33" s="249">
        <v>50.8</v>
      </c>
      <c r="F33" s="249">
        <v>79.7</v>
      </c>
      <c r="G33" s="261"/>
    </row>
    <row r="34" spans="1:7" ht="15" x14ac:dyDescent="0.25">
      <c r="A34" s="148" t="s">
        <v>195</v>
      </c>
      <c r="B34" s="247" t="s">
        <v>25</v>
      </c>
      <c r="C34" s="248">
        <v>1429</v>
      </c>
      <c r="D34" s="249">
        <v>44.9</v>
      </c>
      <c r="E34" s="249">
        <v>52</v>
      </c>
      <c r="F34" s="249">
        <v>78.3</v>
      </c>
      <c r="G34" s="261"/>
    </row>
    <row r="35" spans="1:7" ht="15" x14ac:dyDescent="0.25">
      <c r="A35" s="148" t="s">
        <v>195</v>
      </c>
      <c r="B35" s="247" t="s">
        <v>26</v>
      </c>
      <c r="C35" s="248">
        <v>1835</v>
      </c>
      <c r="D35" s="249">
        <v>43.2</v>
      </c>
      <c r="E35" s="249">
        <v>48.9</v>
      </c>
      <c r="F35" s="249">
        <v>77.400000000000006</v>
      </c>
      <c r="G35" s="261"/>
    </row>
    <row r="36" spans="1:7" ht="15" x14ac:dyDescent="0.25">
      <c r="A36" s="148" t="s">
        <v>195</v>
      </c>
      <c r="B36" s="247" t="s">
        <v>27</v>
      </c>
      <c r="C36" s="248">
        <v>411</v>
      </c>
      <c r="D36" s="249">
        <v>22.2</v>
      </c>
      <c r="E36" s="249">
        <v>27.8</v>
      </c>
      <c r="F36" s="249">
        <v>65.5</v>
      </c>
      <c r="G36" s="261"/>
    </row>
    <row r="37" spans="1:7" ht="15" x14ac:dyDescent="0.25">
      <c r="A37" s="148" t="s">
        <v>195</v>
      </c>
      <c r="B37" s="247"/>
      <c r="C37" s="248"/>
      <c r="D37" s="249"/>
      <c r="E37" s="249"/>
      <c r="F37" s="249"/>
      <c r="G37" s="261"/>
    </row>
    <row r="38" spans="1:7" ht="15" x14ac:dyDescent="0.25">
      <c r="A38" s="148" t="s">
        <v>195</v>
      </c>
      <c r="B38" s="247"/>
      <c r="C38" s="248"/>
      <c r="D38" s="249"/>
      <c r="E38" s="249"/>
      <c r="F38" s="249"/>
      <c r="G38" s="261"/>
    </row>
    <row r="39" spans="1:7" ht="15" x14ac:dyDescent="0.25">
      <c r="A39" s="148" t="s">
        <v>28</v>
      </c>
      <c r="B39" s="247" t="s">
        <v>29</v>
      </c>
      <c r="C39" s="248">
        <v>431</v>
      </c>
      <c r="D39" s="249">
        <v>66</v>
      </c>
      <c r="E39" s="249">
        <v>66</v>
      </c>
      <c r="F39" s="249">
        <v>100</v>
      </c>
      <c r="G39" s="261"/>
    </row>
    <row r="40" spans="1:7" ht="15" x14ac:dyDescent="0.25">
      <c r="A40" s="148" t="s">
        <v>195</v>
      </c>
      <c r="B40" s="247" t="s">
        <v>31</v>
      </c>
      <c r="C40" s="248">
        <v>369</v>
      </c>
      <c r="D40" s="249">
        <v>56.7</v>
      </c>
      <c r="E40" s="249">
        <v>56.7</v>
      </c>
      <c r="F40" s="249">
        <v>99.2</v>
      </c>
      <c r="G40" s="261"/>
    </row>
    <row r="41" spans="1:7" ht="15" x14ac:dyDescent="0.25">
      <c r="A41" s="148" t="s">
        <v>195</v>
      </c>
      <c r="B41" s="247" t="s">
        <v>33</v>
      </c>
      <c r="C41" s="248">
        <v>348</v>
      </c>
      <c r="D41" s="249">
        <v>47.8</v>
      </c>
      <c r="E41" s="249">
        <v>48.8</v>
      </c>
      <c r="F41" s="249">
        <v>94.4</v>
      </c>
      <c r="G41" s="261"/>
    </row>
    <row r="42" spans="1:7" ht="15" x14ac:dyDescent="0.25">
      <c r="A42" s="148" t="s">
        <v>195</v>
      </c>
      <c r="B42" s="247" t="s">
        <v>34</v>
      </c>
      <c r="C42" s="248">
        <v>379</v>
      </c>
      <c r="D42" s="249">
        <v>34.9</v>
      </c>
      <c r="E42" s="249">
        <v>35.299999999999997</v>
      </c>
      <c r="F42" s="249">
        <v>95.2</v>
      </c>
      <c r="G42" s="261"/>
    </row>
    <row r="43" spans="1:7" ht="15" x14ac:dyDescent="0.25">
      <c r="A43" s="148" t="s">
        <v>195</v>
      </c>
      <c r="B43" s="247" t="s">
        <v>35</v>
      </c>
      <c r="C43" s="248">
        <v>3668</v>
      </c>
      <c r="D43" s="249">
        <v>47.9</v>
      </c>
      <c r="E43" s="249">
        <v>54.9</v>
      </c>
      <c r="F43" s="249">
        <v>77.099999999999994</v>
      </c>
      <c r="G43" s="261"/>
    </row>
    <row r="44" spans="1:7" ht="15" x14ac:dyDescent="0.25">
      <c r="A44" s="148" t="s">
        <v>195</v>
      </c>
      <c r="B44" s="247" t="s">
        <v>36</v>
      </c>
      <c r="C44" s="248">
        <v>3931</v>
      </c>
      <c r="D44" s="249">
        <v>42.3</v>
      </c>
      <c r="E44" s="249">
        <v>46.7</v>
      </c>
      <c r="F44" s="249">
        <v>81</v>
      </c>
      <c r="G44" s="261"/>
    </row>
    <row r="45" spans="1:7" ht="15" x14ac:dyDescent="0.25">
      <c r="A45" s="148" t="s">
        <v>195</v>
      </c>
      <c r="B45" s="247"/>
      <c r="C45" s="248"/>
      <c r="D45" s="249"/>
      <c r="E45" s="249"/>
      <c r="F45" s="249"/>
      <c r="G45" s="261"/>
    </row>
    <row r="46" spans="1:7" ht="15" x14ac:dyDescent="0.25">
      <c r="A46" s="148" t="s">
        <v>195</v>
      </c>
      <c r="B46" s="247"/>
      <c r="C46" s="248"/>
      <c r="D46" s="249"/>
      <c r="E46" s="249"/>
      <c r="F46" s="249"/>
      <c r="G46" s="261"/>
    </row>
    <row r="47" spans="1:7" ht="15" x14ac:dyDescent="0.25">
      <c r="A47" s="148" t="s">
        <v>37</v>
      </c>
      <c r="B47" s="247" t="s">
        <v>38</v>
      </c>
      <c r="C47" s="248">
        <v>1601</v>
      </c>
      <c r="D47" s="249">
        <v>32.799999999999997</v>
      </c>
      <c r="E47" s="249">
        <v>41</v>
      </c>
      <c r="F47" s="249">
        <v>67.099999999999994</v>
      </c>
      <c r="G47" s="261"/>
    </row>
    <row r="48" spans="1:7" ht="15" x14ac:dyDescent="0.25">
      <c r="A48" s="153" t="s">
        <v>209</v>
      </c>
      <c r="B48" s="247" t="s">
        <v>40</v>
      </c>
      <c r="C48" s="248">
        <v>2439</v>
      </c>
      <c r="D48" s="249">
        <v>43.7</v>
      </c>
      <c r="E48" s="249">
        <v>49.7</v>
      </c>
      <c r="F48" s="249">
        <v>77.400000000000006</v>
      </c>
      <c r="G48" s="261"/>
    </row>
    <row r="49" spans="1:7" ht="15" x14ac:dyDescent="0.25">
      <c r="A49" s="148" t="s">
        <v>195</v>
      </c>
      <c r="B49" s="247" t="s">
        <v>41</v>
      </c>
      <c r="C49" s="248">
        <v>2803</v>
      </c>
      <c r="D49" s="249">
        <v>51.3</v>
      </c>
      <c r="E49" s="249">
        <v>55</v>
      </c>
      <c r="F49" s="249">
        <v>87.4</v>
      </c>
      <c r="G49" s="261"/>
    </row>
    <row r="50" spans="1:7" ht="15" x14ac:dyDescent="0.25">
      <c r="A50" s="148" t="s">
        <v>195</v>
      </c>
      <c r="B50" s="247"/>
      <c r="C50" s="248"/>
      <c r="D50" s="249"/>
      <c r="E50" s="249"/>
      <c r="F50" s="249"/>
      <c r="G50" s="261"/>
    </row>
    <row r="51" spans="1:7" ht="15" x14ac:dyDescent="0.25">
      <c r="A51" s="148" t="s">
        <v>195</v>
      </c>
      <c r="B51" s="247"/>
      <c r="C51" s="248"/>
      <c r="D51" s="249"/>
      <c r="E51" s="249"/>
      <c r="F51" s="249"/>
      <c r="G51" s="261"/>
    </row>
    <row r="52" spans="1:7" ht="15" x14ac:dyDescent="0.25">
      <c r="A52" s="148" t="s">
        <v>42</v>
      </c>
      <c r="B52" s="247" t="s">
        <v>43</v>
      </c>
      <c r="C52" s="248">
        <v>1077</v>
      </c>
      <c r="D52" s="249">
        <v>42.4</v>
      </c>
      <c r="E52" s="249">
        <v>46.4</v>
      </c>
      <c r="F52" s="249">
        <v>77.7</v>
      </c>
      <c r="G52" s="261"/>
    </row>
    <row r="53" spans="1:7" ht="15" x14ac:dyDescent="0.25">
      <c r="A53" s="153" t="s">
        <v>210</v>
      </c>
      <c r="B53" s="247" t="s">
        <v>45</v>
      </c>
      <c r="C53" s="248">
        <v>1447</v>
      </c>
      <c r="D53" s="249">
        <v>41.5</v>
      </c>
      <c r="E53" s="249">
        <v>47.1</v>
      </c>
      <c r="F53" s="249">
        <v>77.7</v>
      </c>
      <c r="G53" s="261"/>
    </row>
    <row r="54" spans="1:7" ht="15" x14ac:dyDescent="0.25">
      <c r="A54" s="246" t="s">
        <v>195</v>
      </c>
      <c r="B54" s="247" t="s">
        <v>46</v>
      </c>
      <c r="C54" s="248">
        <v>1868</v>
      </c>
      <c r="D54" s="249">
        <v>46.3</v>
      </c>
      <c r="E54" s="249">
        <v>51.5</v>
      </c>
      <c r="F54" s="249">
        <v>80.599999999999994</v>
      </c>
      <c r="G54" s="261"/>
    </row>
    <row r="55" spans="1:7" ht="15" x14ac:dyDescent="0.25">
      <c r="A55" s="246" t="s">
        <v>195</v>
      </c>
      <c r="B55" s="247" t="s">
        <v>47</v>
      </c>
      <c r="C55" s="248">
        <v>2233</v>
      </c>
      <c r="D55" s="249">
        <v>49.6</v>
      </c>
      <c r="E55" s="249">
        <v>54.1</v>
      </c>
      <c r="F55" s="249">
        <v>84.9</v>
      </c>
      <c r="G55" s="261"/>
    </row>
    <row r="56" spans="1:7" ht="15" x14ac:dyDescent="0.25">
      <c r="A56" s="246" t="s">
        <v>195</v>
      </c>
      <c r="B56" s="247" t="s">
        <v>48</v>
      </c>
      <c r="C56" s="248">
        <v>2391</v>
      </c>
      <c r="D56" s="249">
        <v>48.4</v>
      </c>
      <c r="E56" s="249">
        <v>53</v>
      </c>
      <c r="F56" s="249">
        <v>85.8</v>
      </c>
      <c r="G56" s="261"/>
    </row>
    <row r="57" spans="1:7" ht="15" x14ac:dyDescent="0.25">
      <c r="A57" s="246" t="s">
        <v>195</v>
      </c>
      <c r="B57" s="247"/>
      <c r="C57" s="248"/>
      <c r="D57" s="249"/>
      <c r="E57" s="249"/>
      <c r="F57" s="249"/>
      <c r="G57" s="261"/>
    </row>
    <row r="58" spans="1:7" ht="15" x14ac:dyDescent="0.25">
      <c r="A58" s="153" t="s">
        <v>211</v>
      </c>
      <c r="B58" s="247" t="s">
        <v>43</v>
      </c>
      <c r="C58" s="248">
        <v>989</v>
      </c>
      <c r="D58" s="249">
        <v>40</v>
      </c>
      <c r="E58" s="249">
        <v>44.3</v>
      </c>
      <c r="F58" s="249">
        <v>75.599999999999994</v>
      </c>
      <c r="G58" s="261"/>
    </row>
    <row r="59" spans="1:7" ht="15" x14ac:dyDescent="0.25">
      <c r="A59" s="148" t="s">
        <v>195</v>
      </c>
      <c r="B59" s="247" t="s">
        <v>45</v>
      </c>
      <c r="C59" s="248">
        <v>1338</v>
      </c>
      <c r="D59" s="249">
        <v>39</v>
      </c>
      <c r="E59" s="249">
        <v>45.1</v>
      </c>
      <c r="F59" s="249">
        <v>75.5</v>
      </c>
      <c r="G59" s="261"/>
    </row>
    <row r="60" spans="1:7" ht="15" x14ac:dyDescent="0.25">
      <c r="A60" s="148" t="s">
        <v>195</v>
      </c>
      <c r="B60" s="247" t="s">
        <v>46</v>
      </c>
      <c r="C60" s="248">
        <v>1675</v>
      </c>
      <c r="D60" s="249">
        <v>44.5</v>
      </c>
      <c r="E60" s="249">
        <v>50.3</v>
      </c>
      <c r="F60" s="249">
        <v>78.5</v>
      </c>
      <c r="G60" s="261"/>
    </row>
    <row r="61" spans="1:7" ht="15" x14ac:dyDescent="0.25">
      <c r="A61" s="148" t="s">
        <v>195</v>
      </c>
      <c r="B61" s="247" t="s">
        <v>47</v>
      </c>
      <c r="C61" s="248">
        <v>2010</v>
      </c>
      <c r="D61" s="249">
        <v>48.6</v>
      </c>
      <c r="E61" s="249">
        <v>53.6</v>
      </c>
      <c r="F61" s="249">
        <v>83.4</v>
      </c>
      <c r="G61" s="261"/>
    </row>
    <row r="62" spans="1:7" ht="15" x14ac:dyDescent="0.25">
      <c r="A62" s="148" t="s">
        <v>195</v>
      </c>
      <c r="B62" s="247" t="s">
        <v>48</v>
      </c>
      <c r="C62" s="248">
        <v>2216</v>
      </c>
      <c r="D62" s="249">
        <v>48.1</v>
      </c>
      <c r="E62" s="249">
        <v>52.9</v>
      </c>
      <c r="F62" s="249">
        <v>84.8</v>
      </c>
      <c r="G62" s="261"/>
    </row>
    <row r="63" spans="1:7" ht="15" x14ac:dyDescent="0.25">
      <c r="A63" s="148" t="s">
        <v>195</v>
      </c>
      <c r="B63" s="247"/>
      <c r="C63" s="248"/>
      <c r="D63" s="249"/>
      <c r="E63" s="249"/>
      <c r="F63" s="249"/>
      <c r="G63" s="261"/>
    </row>
    <row r="64" spans="1:7" ht="15" x14ac:dyDescent="0.25">
      <c r="A64" s="148" t="s">
        <v>195</v>
      </c>
      <c r="B64" s="247"/>
      <c r="C64" s="248"/>
      <c r="D64" s="249"/>
      <c r="E64" s="249"/>
      <c r="F64" s="249"/>
      <c r="G64" s="261"/>
    </row>
    <row r="65" spans="1:7" ht="15" x14ac:dyDescent="0.25">
      <c r="A65" s="148" t="s">
        <v>49</v>
      </c>
      <c r="B65" s="247" t="s">
        <v>50</v>
      </c>
      <c r="C65" s="248">
        <v>303</v>
      </c>
      <c r="D65" s="249">
        <v>25.1</v>
      </c>
      <c r="E65" s="249">
        <v>31.1</v>
      </c>
      <c r="F65" s="249">
        <v>64</v>
      </c>
      <c r="G65" s="261"/>
    </row>
    <row r="66" spans="1:7" ht="15" x14ac:dyDescent="0.25">
      <c r="A66" s="153" t="s">
        <v>209</v>
      </c>
      <c r="B66" s="247" t="s">
        <v>52</v>
      </c>
      <c r="C66" s="248">
        <v>1139</v>
      </c>
      <c r="D66" s="249">
        <v>35</v>
      </c>
      <c r="E66" s="249">
        <v>44.1</v>
      </c>
      <c r="F66" s="249">
        <v>67.3</v>
      </c>
      <c r="G66" s="261"/>
    </row>
    <row r="67" spans="1:7" ht="15" x14ac:dyDescent="0.25">
      <c r="A67" s="246" t="s">
        <v>195</v>
      </c>
      <c r="B67" s="247" t="s">
        <v>53</v>
      </c>
      <c r="C67" s="248">
        <v>138</v>
      </c>
      <c r="D67" s="249">
        <v>35.4</v>
      </c>
      <c r="E67" s="249">
        <v>42.9</v>
      </c>
      <c r="F67" s="249">
        <v>72.5</v>
      </c>
      <c r="G67" s="261"/>
    </row>
    <row r="68" spans="1:7" ht="15" x14ac:dyDescent="0.25">
      <c r="A68" s="246" t="s">
        <v>195</v>
      </c>
      <c r="B68" s="247" t="s">
        <v>54</v>
      </c>
      <c r="C68" s="248">
        <v>268</v>
      </c>
      <c r="D68" s="249">
        <v>40.1</v>
      </c>
      <c r="E68" s="249">
        <v>44.3</v>
      </c>
      <c r="F68" s="249">
        <v>72.7</v>
      </c>
      <c r="G68" s="261"/>
    </row>
    <row r="69" spans="1:7" ht="15" x14ac:dyDescent="0.25">
      <c r="A69" s="246" t="s">
        <v>195</v>
      </c>
      <c r="B69" s="247" t="s">
        <v>55</v>
      </c>
      <c r="C69" s="248">
        <v>1623</v>
      </c>
      <c r="D69" s="249">
        <v>44.6</v>
      </c>
      <c r="E69" s="249">
        <v>50.7</v>
      </c>
      <c r="F69" s="249">
        <v>77.7</v>
      </c>
      <c r="G69" s="261"/>
    </row>
    <row r="70" spans="1:7" ht="15" x14ac:dyDescent="0.25">
      <c r="A70" s="246" t="s">
        <v>195</v>
      </c>
      <c r="B70" s="247" t="s">
        <v>56</v>
      </c>
      <c r="C70" s="248">
        <v>532</v>
      </c>
      <c r="D70" s="249">
        <v>43.2</v>
      </c>
      <c r="E70" s="249">
        <v>49.9</v>
      </c>
      <c r="F70" s="249">
        <v>80.099999999999994</v>
      </c>
      <c r="G70" s="261"/>
    </row>
    <row r="71" spans="1:7" ht="15" x14ac:dyDescent="0.25">
      <c r="A71" s="246" t="s">
        <v>195</v>
      </c>
      <c r="B71" s="247" t="s">
        <v>57</v>
      </c>
      <c r="C71" s="248">
        <v>153</v>
      </c>
      <c r="D71" s="249">
        <v>54.3</v>
      </c>
      <c r="E71" s="249">
        <v>59.3</v>
      </c>
      <c r="F71" s="249">
        <v>83.3</v>
      </c>
      <c r="G71" s="261"/>
    </row>
    <row r="72" spans="1:7" ht="15" x14ac:dyDescent="0.25">
      <c r="A72" s="246" t="s">
        <v>195</v>
      </c>
      <c r="B72" s="247" t="s">
        <v>58</v>
      </c>
      <c r="C72" s="248">
        <v>1441</v>
      </c>
      <c r="D72" s="249">
        <v>50.8</v>
      </c>
      <c r="E72" s="249">
        <v>54.3</v>
      </c>
      <c r="F72" s="249">
        <v>87.1</v>
      </c>
      <c r="G72" s="261"/>
    </row>
    <row r="73" spans="1:7" ht="15" x14ac:dyDescent="0.25">
      <c r="A73" s="246" t="s">
        <v>195</v>
      </c>
      <c r="B73" s="247" t="s">
        <v>59</v>
      </c>
      <c r="C73" s="248">
        <v>1184</v>
      </c>
      <c r="D73" s="249">
        <v>51.7</v>
      </c>
      <c r="E73" s="249">
        <v>55.5</v>
      </c>
      <c r="F73" s="249">
        <v>88.9</v>
      </c>
      <c r="G73" s="261"/>
    </row>
    <row r="74" spans="1:7" ht="15" x14ac:dyDescent="0.25">
      <c r="A74" s="246" t="s">
        <v>195</v>
      </c>
      <c r="B74" s="247"/>
      <c r="C74" s="248"/>
      <c r="D74" s="249"/>
      <c r="E74" s="249"/>
      <c r="F74" s="249"/>
      <c r="G74" s="261"/>
    </row>
    <row r="75" spans="1:7" ht="15" x14ac:dyDescent="0.25">
      <c r="A75" s="246" t="s">
        <v>195</v>
      </c>
      <c r="B75" s="247"/>
      <c r="C75" s="248"/>
      <c r="D75" s="249"/>
      <c r="E75" s="249"/>
      <c r="F75" s="249"/>
      <c r="G75" s="261"/>
    </row>
    <row r="76" spans="1:7" ht="15" x14ac:dyDescent="0.25">
      <c r="A76" s="148" t="s">
        <v>64</v>
      </c>
      <c r="B76" s="247" t="s">
        <v>62</v>
      </c>
      <c r="C76" s="248">
        <v>6837</v>
      </c>
      <c r="D76" s="249">
        <v>45.4</v>
      </c>
      <c r="E76" s="249">
        <v>51</v>
      </c>
      <c r="F76" s="249">
        <v>79.599999999999994</v>
      </c>
      <c r="G76" s="261"/>
    </row>
    <row r="77" spans="1:7" ht="15" x14ac:dyDescent="0.25">
      <c r="A77" s="153" t="s">
        <v>208</v>
      </c>
      <c r="B77" s="247" t="s">
        <v>65</v>
      </c>
      <c r="C77" s="248">
        <v>227</v>
      </c>
      <c r="D77" s="249">
        <v>50.8</v>
      </c>
      <c r="E77" s="249">
        <v>56.4</v>
      </c>
      <c r="F77" s="249">
        <v>88.3</v>
      </c>
      <c r="G77" s="261"/>
    </row>
    <row r="78" spans="1:7" ht="15" x14ac:dyDescent="0.25">
      <c r="A78" s="148" t="s">
        <v>195</v>
      </c>
      <c r="B78" s="247" t="s">
        <v>66</v>
      </c>
      <c r="C78" s="248">
        <v>199</v>
      </c>
      <c r="D78" s="249">
        <v>44.4</v>
      </c>
      <c r="E78" s="249">
        <v>49</v>
      </c>
      <c r="F78" s="249">
        <v>81.599999999999994</v>
      </c>
      <c r="G78" s="261"/>
    </row>
    <row r="79" spans="1:7" ht="15" x14ac:dyDescent="0.25">
      <c r="A79" s="148" t="s">
        <v>195</v>
      </c>
      <c r="B79" s="247" t="s">
        <v>67</v>
      </c>
      <c r="C79" s="258" t="s">
        <v>341</v>
      </c>
      <c r="D79" s="259" t="s">
        <v>342</v>
      </c>
      <c r="E79" s="249"/>
      <c r="F79" s="249"/>
      <c r="G79" s="261"/>
    </row>
    <row r="80" spans="1:7" ht="15" x14ac:dyDescent="0.25">
      <c r="A80" s="148" t="s">
        <v>195</v>
      </c>
      <c r="B80" s="247"/>
      <c r="C80" s="248"/>
      <c r="D80" s="249"/>
      <c r="E80" s="249"/>
      <c r="F80" s="249"/>
      <c r="G80" s="261"/>
    </row>
    <row r="81" spans="1:45" ht="15" x14ac:dyDescent="0.25">
      <c r="A81" s="148" t="s">
        <v>195</v>
      </c>
      <c r="B81" s="247"/>
      <c r="C81" s="248"/>
      <c r="D81" s="249"/>
      <c r="E81" s="249"/>
      <c r="F81" s="249"/>
      <c r="G81" s="261"/>
    </row>
    <row r="82" spans="1:45" ht="15" x14ac:dyDescent="0.25">
      <c r="A82" s="4" t="s">
        <v>348</v>
      </c>
      <c r="B82" s="308" t="s">
        <v>349</v>
      </c>
      <c r="C82" s="248">
        <v>3443</v>
      </c>
      <c r="D82" s="249">
        <v>47.89</v>
      </c>
      <c r="E82" s="249">
        <v>54.4</v>
      </c>
      <c r="F82" s="249">
        <v>77.78</v>
      </c>
      <c r="G82" s="261"/>
      <c r="H82" s="272"/>
      <c r="I82" s="272"/>
      <c r="J82" s="272"/>
      <c r="K82" s="272"/>
      <c r="L82" s="272"/>
      <c r="M82" s="272"/>
      <c r="N82" s="272"/>
      <c r="O82" s="272"/>
      <c r="P82" s="272"/>
      <c r="Q82" s="272"/>
      <c r="R82" s="272"/>
      <c r="S82" s="272"/>
      <c r="T82" s="272"/>
      <c r="U82" s="272"/>
      <c r="V82" s="272"/>
      <c r="W82" s="272"/>
      <c r="X82" s="272"/>
      <c r="Y82" s="272"/>
      <c r="Z82" s="272"/>
      <c r="AA82" s="272"/>
      <c r="AB82" s="272"/>
      <c r="AC82" s="272"/>
      <c r="AD82" s="272"/>
      <c r="AE82" s="272"/>
      <c r="AF82" s="272"/>
      <c r="AG82" s="272"/>
      <c r="AH82" s="272"/>
      <c r="AI82" s="272"/>
      <c r="AJ82" s="272"/>
      <c r="AK82" s="272"/>
      <c r="AL82" s="272"/>
      <c r="AM82" s="272"/>
      <c r="AN82" s="272"/>
      <c r="AO82" s="272"/>
      <c r="AP82" s="272"/>
      <c r="AQ82" s="272"/>
      <c r="AR82" s="272"/>
      <c r="AS82" s="272"/>
    </row>
    <row r="83" spans="1:45" ht="15" x14ac:dyDescent="0.25">
      <c r="A83" s="180" t="s">
        <v>44</v>
      </c>
      <c r="B83" s="308" t="s">
        <v>350</v>
      </c>
      <c r="C83" s="248">
        <v>190</v>
      </c>
      <c r="D83" s="249">
        <v>43.53</v>
      </c>
      <c r="E83" s="249">
        <v>61.94</v>
      </c>
      <c r="F83" s="249">
        <v>77.599999999999994</v>
      </c>
      <c r="G83" s="261"/>
      <c r="H83" s="272"/>
      <c r="I83" s="272"/>
      <c r="J83" s="272"/>
      <c r="K83" s="272"/>
      <c r="L83" s="272"/>
      <c r="M83" s="272"/>
      <c r="N83" s="272"/>
      <c r="O83" s="272"/>
      <c r="P83" s="272"/>
      <c r="Q83" s="272"/>
      <c r="R83" s="272"/>
      <c r="S83" s="272"/>
      <c r="T83" s="272"/>
      <c r="U83" s="272"/>
      <c r="V83" s="272"/>
      <c r="W83" s="272"/>
      <c r="X83" s="272"/>
      <c r="Y83" s="272"/>
      <c r="Z83" s="272"/>
      <c r="AA83" s="272"/>
      <c r="AB83" s="272"/>
      <c r="AC83" s="272"/>
      <c r="AD83" s="272"/>
      <c r="AE83" s="272"/>
      <c r="AF83" s="272"/>
      <c r="AG83" s="272"/>
      <c r="AH83" s="272"/>
      <c r="AI83" s="272"/>
      <c r="AJ83" s="272"/>
      <c r="AK83" s="272"/>
      <c r="AL83" s="272"/>
      <c r="AM83" s="272"/>
      <c r="AN83" s="272"/>
      <c r="AO83" s="272"/>
      <c r="AP83" s="272"/>
      <c r="AQ83" s="272"/>
      <c r="AR83" s="272"/>
      <c r="AS83" s="272"/>
    </row>
    <row r="84" spans="1:45" ht="15" x14ac:dyDescent="0.25">
      <c r="A84" s="164"/>
      <c r="B84" s="308" t="s">
        <v>351</v>
      </c>
      <c r="C84" s="248">
        <v>3394</v>
      </c>
      <c r="D84" s="249">
        <v>42.78</v>
      </c>
      <c r="E84" s="249">
        <v>47.3</v>
      </c>
      <c r="F84" s="249">
        <v>81.52</v>
      </c>
      <c r="G84" s="261"/>
      <c r="H84" s="272"/>
      <c r="I84" s="272"/>
      <c r="J84" s="272"/>
      <c r="K84" s="272"/>
      <c r="L84" s="272"/>
      <c r="M84" s="272"/>
      <c r="N84" s="272"/>
      <c r="O84" s="272"/>
      <c r="P84" s="272"/>
      <c r="Q84" s="272"/>
      <c r="R84" s="272"/>
      <c r="S84" s="272"/>
      <c r="T84" s="272"/>
      <c r="U84" s="272"/>
      <c r="V84" s="272"/>
      <c r="W84" s="272"/>
      <c r="X84" s="272"/>
      <c r="Y84" s="272"/>
      <c r="Z84" s="272"/>
      <c r="AA84" s="272"/>
      <c r="AB84" s="272"/>
      <c r="AC84" s="272"/>
      <c r="AD84" s="272"/>
      <c r="AE84" s="272"/>
      <c r="AF84" s="272"/>
      <c r="AG84" s="272"/>
      <c r="AH84" s="272"/>
      <c r="AI84" s="272"/>
      <c r="AJ84" s="272"/>
      <c r="AK84" s="272"/>
      <c r="AL84" s="272"/>
      <c r="AM84" s="272"/>
      <c r="AN84" s="272"/>
      <c r="AO84" s="272"/>
      <c r="AP84" s="272"/>
      <c r="AQ84" s="272"/>
      <c r="AR84" s="272"/>
      <c r="AS84" s="272"/>
    </row>
    <row r="85" spans="1:45" ht="15" x14ac:dyDescent="0.25">
      <c r="A85" s="164"/>
      <c r="B85" s="308" t="s">
        <v>352</v>
      </c>
      <c r="C85" s="248">
        <v>315</v>
      </c>
      <c r="D85" s="249">
        <v>38.450000000000003</v>
      </c>
      <c r="E85" s="249">
        <v>45.93</v>
      </c>
      <c r="F85" s="249">
        <v>86.19</v>
      </c>
      <c r="G85" s="261"/>
      <c r="H85" s="272"/>
      <c r="I85" s="272"/>
      <c r="J85" s="272"/>
      <c r="K85" s="272"/>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72"/>
      <c r="AP85" s="272"/>
      <c r="AQ85" s="272"/>
      <c r="AR85" s="272"/>
      <c r="AS85" s="272"/>
    </row>
    <row r="86" spans="1:45" ht="15" x14ac:dyDescent="0.25">
      <c r="A86" s="148"/>
      <c r="B86" s="247"/>
      <c r="C86" s="248"/>
      <c r="D86" s="249"/>
      <c r="E86" s="249"/>
      <c r="F86" s="249"/>
      <c r="G86" s="261"/>
      <c r="H86" s="272"/>
      <c r="I86" s="272"/>
      <c r="J86" s="272"/>
      <c r="K86" s="272"/>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72"/>
      <c r="AP86" s="272"/>
      <c r="AQ86" s="272"/>
      <c r="AR86" s="272"/>
      <c r="AS86" s="272"/>
    </row>
    <row r="87" spans="1:45" ht="15" x14ac:dyDescent="0.25">
      <c r="A87" s="148"/>
      <c r="B87" s="247"/>
      <c r="C87" s="248"/>
      <c r="D87" s="249"/>
      <c r="E87" s="249"/>
      <c r="F87" s="249"/>
      <c r="G87" s="261"/>
      <c r="H87" s="272"/>
      <c r="I87" s="272"/>
      <c r="J87" s="272"/>
      <c r="K87" s="272"/>
      <c r="L87" s="272"/>
      <c r="M87" s="272"/>
      <c r="N87" s="272"/>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72"/>
      <c r="AP87" s="272"/>
      <c r="AQ87" s="272"/>
      <c r="AR87" s="272"/>
      <c r="AS87" s="272"/>
    </row>
    <row r="88" spans="1:45" ht="15" x14ac:dyDescent="0.25">
      <c r="A88" s="148" t="s">
        <v>222</v>
      </c>
      <c r="B88" s="247" t="s">
        <v>74</v>
      </c>
      <c r="C88" s="248">
        <v>6934</v>
      </c>
      <c r="D88" s="249">
        <v>47</v>
      </c>
      <c r="E88" s="249">
        <v>52.1</v>
      </c>
      <c r="F88" s="249">
        <v>82.1</v>
      </c>
      <c r="G88" s="261"/>
    </row>
    <row r="89" spans="1:45" ht="15" x14ac:dyDescent="0.25">
      <c r="A89" s="153" t="s">
        <v>206</v>
      </c>
      <c r="B89" s="247" t="s">
        <v>75</v>
      </c>
      <c r="C89" s="248">
        <v>365</v>
      </c>
      <c r="D89" s="249">
        <v>47.5</v>
      </c>
      <c r="E89" s="249">
        <v>49.8</v>
      </c>
      <c r="F89" s="249">
        <v>87.3</v>
      </c>
      <c r="G89" s="261"/>
    </row>
    <row r="90" spans="1:45" ht="15" x14ac:dyDescent="0.25">
      <c r="A90" s="148" t="s">
        <v>195</v>
      </c>
      <c r="B90" s="247" t="s">
        <v>76</v>
      </c>
      <c r="C90" s="248">
        <v>671</v>
      </c>
      <c r="D90" s="249">
        <v>42.1</v>
      </c>
      <c r="E90" s="249">
        <v>44.8</v>
      </c>
      <c r="F90" s="249">
        <v>83.7</v>
      </c>
      <c r="G90" s="261"/>
    </row>
    <row r="91" spans="1:45" ht="15" x14ac:dyDescent="0.25">
      <c r="A91" s="148" t="s">
        <v>195</v>
      </c>
      <c r="B91" s="247" t="s">
        <v>77</v>
      </c>
      <c r="C91" s="248">
        <v>415</v>
      </c>
      <c r="D91" s="249">
        <v>52.3</v>
      </c>
      <c r="E91" s="249">
        <v>58</v>
      </c>
      <c r="F91" s="249">
        <v>86.1</v>
      </c>
      <c r="G91" s="261"/>
    </row>
    <row r="92" spans="1:45" ht="15" x14ac:dyDescent="0.25">
      <c r="A92" s="148" t="s">
        <v>195</v>
      </c>
      <c r="B92" s="247" t="s">
        <v>78</v>
      </c>
      <c r="C92" s="248">
        <v>741</v>
      </c>
      <c r="D92" s="249">
        <v>40</v>
      </c>
      <c r="E92" s="249">
        <v>44.7</v>
      </c>
      <c r="F92" s="249">
        <v>75.400000000000006</v>
      </c>
      <c r="G92" s="261"/>
    </row>
    <row r="93" spans="1:45" ht="15" x14ac:dyDescent="0.25">
      <c r="A93" s="148" t="s">
        <v>195</v>
      </c>
      <c r="B93" s="247"/>
      <c r="C93" s="248"/>
      <c r="D93" s="249"/>
      <c r="E93" s="249"/>
      <c r="F93" s="249"/>
      <c r="G93" s="261"/>
    </row>
    <row r="94" spans="1:45" ht="15" x14ac:dyDescent="0.25">
      <c r="A94" s="148" t="s">
        <v>195</v>
      </c>
      <c r="B94" s="247"/>
      <c r="C94" s="248"/>
      <c r="D94" s="249"/>
      <c r="E94" s="249"/>
      <c r="F94" s="249"/>
      <c r="G94" s="261"/>
    </row>
    <row r="95" spans="1:45" ht="15" x14ac:dyDescent="0.25">
      <c r="A95" s="4" t="s">
        <v>353</v>
      </c>
      <c r="B95" s="308" t="s">
        <v>354</v>
      </c>
      <c r="C95" s="248">
        <v>3399</v>
      </c>
      <c r="D95" s="249">
        <v>49.95</v>
      </c>
      <c r="E95" s="249">
        <v>56.01</v>
      </c>
      <c r="F95" s="249">
        <v>80.45</v>
      </c>
      <c r="G95" s="261"/>
      <c r="H95" s="272"/>
      <c r="I95" s="272"/>
      <c r="J95" s="272"/>
      <c r="K95" s="272"/>
      <c r="L95" s="272"/>
      <c r="M95" s="272"/>
      <c r="N95" s="272"/>
      <c r="O95" s="272"/>
      <c r="P95" s="272"/>
      <c r="Q95" s="272"/>
      <c r="R95" s="272"/>
      <c r="S95" s="272"/>
      <c r="T95" s="272"/>
      <c r="U95" s="272"/>
      <c r="V95" s="272"/>
      <c r="W95" s="272"/>
      <c r="X95" s="272"/>
      <c r="Y95" s="272"/>
      <c r="Z95" s="272"/>
      <c r="AA95" s="272"/>
      <c r="AB95" s="272"/>
      <c r="AC95" s="272"/>
      <c r="AD95" s="272"/>
      <c r="AE95" s="272"/>
      <c r="AF95" s="272"/>
      <c r="AG95" s="272"/>
      <c r="AH95" s="272"/>
      <c r="AI95" s="272"/>
      <c r="AJ95" s="272"/>
      <c r="AK95" s="272"/>
      <c r="AL95" s="272"/>
      <c r="AM95" s="272"/>
      <c r="AN95" s="272"/>
      <c r="AO95" s="272"/>
      <c r="AP95" s="272"/>
      <c r="AQ95" s="272"/>
      <c r="AR95" s="272"/>
      <c r="AS95" s="272"/>
    </row>
    <row r="96" spans="1:45" ht="15" x14ac:dyDescent="0.25">
      <c r="A96" s="164" t="s">
        <v>70</v>
      </c>
      <c r="B96" s="308" t="s">
        <v>355</v>
      </c>
      <c r="C96" s="248">
        <v>184</v>
      </c>
      <c r="D96" s="249">
        <v>51.21</v>
      </c>
      <c r="E96" s="249">
        <v>53.98</v>
      </c>
      <c r="F96" s="249">
        <v>87.05</v>
      </c>
      <c r="G96" s="261"/>
      <c r="H96" s="272"/>
      <c r="I96" s="272"/>
      <c r="J96" s="272"/>
      <c r="K96" s="272"/>
      <c r="L96" s="272"/>
      <c r="M96" s="272"/>
      <c r="N96" s="272"/>
      <c r="O96" s="272"/>
      <c r="P96" s="272"/>
      <c r="Q96" s="272"/>
      <c r="R96" s="272"/>
      <c r="S96" s="272"/>
      <c r="T96" s="272"/>
      <c r="U96" s="272"/>
      <c r="V96" s="272"/>
      <c r="W96" s="272"/>
      <c r="X96" s="272"/>
      <c r="Y96" s="272"/>
      <c r="Z96" s="272"/>
      <c r="AA96" s="272"/>
      <c r="AB96" s="272"/>
      <c r="AC96" s="272"/>
      <c r="AD96" s="272"/>
      <c r="AE96" s="272"/>
      <c r="AF96" s="272"/>
      <c r="AG96" s="272"/>
      <c r="AH96" s="272"/>
      <c r="AI96" s="272"/>
      <c r="AJ96" s="272"/>
      <c r="AK96" s="272"/>
      <c r="AL96" s="272"/>
      <c r="AM96" s="272"/>
      <c r="AN96" s="272"/>
      <c r="AO96" s="272"/>
      <c r="AP96" s="272"/>
      <c r="AQ96" s="272"/>
      <c r="AR96" s="272"/>
      <c r="AS96" s="272"/>
    </row>
    <row r="97" spans="1:45" ht="15" x14ac:dyDescent="0.25">
      <c r="A97" s="164"/>
      <c r="B97" s="308" t="s">
        <v>356</v>
      </c>
      <c r="C97" s="248">
        <v>331</v>
      </c>
      <c r="D97" s="249">
        <v>44.08</v>
      </c>
      <c r="E97" s="249">
        <v>47.58</v>
      </c>
      <c r="F97" s="249">
        <v>82.91</v>
      </c>
      <c r="G97" s="261"/>
      <c r="H97" s="272"/>
      <c r="I97" s="272"/>
      <c r="J97" s="272"/>
      <c r="K97" s="272"/>
      <c r="L97" s="272"/>
      <c r="M97" s="272"/>
      <c r="N97" s="272"/>
      <c r="O97" s="272"/>
      <c r="P97" s="272"/>
      <c r="Q97" s="272"/>
      <c r="R97" s="272"/>
      <c r="S97" s="272"/>
      <c r="T97" s="272"/>
      <c r="U97" s="272"/>
      <c r="V97" s="272"/>
      <c r="W97" s="272"/>
      <c r="X97" s="272"/>
      <c r="Y97" s="272"/>
      <c r="Z97" s="272"/>
      <c r="AA97" s="272"/>
      <c r="AB97" s="272"/>
      <c r="AC97" s="272"/>
      <c r="AD97" s="272"/>
      <c r="AE97" s="272"/>
      <c r="AF97" s="272"/>
      <c r="AG97" s="272"/>
      <c r="AH97" s="272"/>
      <c r="AI97" s="272"/>
      <c r="AJ97" s="272"/>
      <c r="AK97" s="272"/>
      <c r="AL97" s="272"/>
      <c r="AM97" s="272"/>
      <c r="AN97" s="272"/>
      <c r="AO97" s="272"/>
      <c r="AP97" s="272"/>
      <c r="AQ97" s="272"/>
      <c r="AR97" s="272"/>
      <c r="AS97" s="272"/>
    </row>
    <row r="98" spans="1:45" ht="15" x14ac:dyDescent="0.25">
      <c r="A98" s="164"/>
      <c r="B98" s="308" t="s">
        <v>357</v>
      </c>
      <c r="C98" s="248">
        <v>180</v>
      </c>
      <c r="D98" s="249">
        <v>56.26</v>
      </c>
      <c r="E98" s="249">
        <v>64.98</v>
      </c>
      <c r="F98" s="249">
        <v>82.75</v>
      </c>
      <c r="G98" s="261"/>
      <c r="H98" s="272"/>
      <c r="I98" s="272"/>
      <c r="J98" s="272"/>
      <c r="K98" s="272"/>
      <c r="L98" s="272"/>
      <c r="M98" s="272"/>
      <c r="N98" s="272"/>
      <c r="O98" s="272"/>
      <c r="P98" s="272"/>
      <c r="Q98" s="272"/>
      <c r="R98" s="272"/>
      <c r="S98" s="272"/>
      <c r="T98" s="272"/>
      <c r="U98" s="272"/>
      <c r="V98" s="272"/>
      <c r="W98" s="272"/>
      <c r="X98" s="272"/>
      <c r="Y98" s="272"/>
      <c r="Z98" s="272"/>
      <c r="AA98" s="272"/>
      <c r="AB98" s="272"/>
      <c r="AC98" s="272"/>
      <c r="AD98" s="272"/>
      <c r="AE98" s="272"/>
      <c r="AF98" s="272"/>
      <c r="AG98" s="272"/>
      <c r="AH98" s="272"/>
      <c r="AI98" s="272"/>
      <c r="AJ98" s="272"/>
      <c r="AK98" s="272"/>
      <c r="AL98" s="272"/>
      <c r="AM98" s="272"/>
      <c r="AN98" s="272"/>
      <c r="AO98" s="272"/>
      <c r="AP98" s="272"/>
      <c r="AQ98" s="272"/>
      <c r="AR98" s="272"/>
      <c r="AS98" s="272"/>
    </row>
    <row r="99" spans="1:45" ht="15" x14ac:dyDescent="0.25">
      <c r="A99" s="164"/>
      <c r="B99" s="309" t="s">
        <v>358</v>
      </c>
      <c r="C99" s="248">
        <v>353</v>
      </c>
      <c r="D99" s="249">
        <v>46.14</v>
      </c>
      <c r="E99" s="249">
        <v>52.77</v>
      </c>
      <c r="F99" s="249">
        <v>74.11</v>
      </c>
      <c r="G99" s="261"/>
      <c r="H99" s="272"/>
      <c r="I99" s="272"/>
      <c r="J99" s="272"/>
      <c r="K99" s="272"/>
      <c r="L99" s="272"/>
      <c r="M99" s="272"/>
      <c r="N99" s="272"/>
      <c r="O99" s="272"/>
      <c r="P99" s="272"/>
      <c r="Q99" s="272"/>
      <c r="R99" s="272"/>
      <c r="S99" s="272"/>
      <c r="T99" s="272"/>
      <c r="U99" s="272"/>
      <c r="V99" s="272"/>
      <c r="W99" s="272"/>
      <c r="X99" s="272"/>
      <c r="Y99" s="272"/>
      <c r="Z99" s="272"/>
      <c r="AA99" s="272"/>
      <c r="AB99" s="272"/>
      <c r="AC99" s="272"/>
      <c r="AD99" s="272"/>
      <c r="AE99" s="272"/>
      <c r="AF99" s="272"/>
      <c r="AG99" s="272"/>
      <c r="AH99" s="272"/>
      <c r="AI99" s="272"/>
      <c r="AJ99" s="272"/>
      <c r="AK99" s="272"/>
      <c r="AL99" s="272"/>
      <c r="AM99" s="272"/>
      <c r="AN99" s="272"/>
      <c r="AO99" s="272"/>
      <c r="AP99" s="272"/>
      <c r="AQ99" s="272"/>
      <c r="AR99" s="272"/>
      <c r="AS99" s="272"/>
    </row>
    <row r="100" spans="1:45" ht="15" x14ac:dyDescent="0.25">
      <c r="A100" s="164"/>
      <c r="B100" s="308" t="s">
        <v>359</v>
      </c>
      <c r="C100" s="248">
        <v>3535</v>
      </c>
      <c r="D100" s="249">
        <v>44.03</v>
      </c>
      <c r="E100" s="249">
        <v>48.23</v>
      </c>
      <c r="F100" s="249">
        <v>83.67</v>
      </c>
      <c r="G100" s="261"/>
      <c r="H100" s="272"/>
      <c r="I100" s="272"/>
      <c r="J100" s="272"/>
      <c r="K100" s="272"/>
      <c r="L100" s="272"/>
      <c r="M100" s="272"/>
      <c r="N100" s="272"/>
      <c r="O100" s="272"/>
      <c r="P100" s="272"/>
      <c r="Q100" s="272"/>
      <c r="R100" s="272"/>
      <c r="S100" s="272"/>
      <c r="T100" s="272"/>
      <c r="U100" s="272"/>
      <c r="V100" s="272"/>
      <c r="W100" s="272"/>
      <c r="X100" s="272"/>
      <c r="Y100" s="272"/>
      <c r="Z100" s="272"/>
      <c r="AA100" s="272"/>
      <c r="AB100" s="272"/>
      <c r="AC100" s="272"/>
      <c r="AD100" s="272"/>
      <c r="AE100" s="272"/>
      <c r="AF100" s="272"/>
      <c r="AG100" s="272"/>
      <c r="AH100" s="272"/>
      <c r="AI100" s="272"/>
      <c r="AJ100" s="272"/>
      <c r="AK100" s="272"/>
      <c r="AL100" s="272"/>
      <c r="AM100" s="272"/>
      <c r="AN100" s="272"/>
      <c r="AO100" s="272"/>
      <c r="AP100" s="272"/>
      <c r="AQ100" s="272"/>
      <c r="AR100" s="272"/>
      <c r="AS100" s="272"/>
    </row>
    <row r="101" spans="1:45" ht="15" x14ac:dyDescent="0.25">
      <c r="A101" s="164"/>
      <c r="B101" s="308" t="s">
        <v>360</v>
      </c>
      <c r="C101" s="248">
        <v>181</v>
      </c>
      <c r="D101" s="249">
        <v>43.89</v>
      </c>
      <c r="E101" s="249">
        <v>45.69</v>
      </c>
      <c r="F101" s="249">
        <v>87.58</v>
      </c>
      <c r="G101" s="261"/>
      <c r="H101" s="272"/>
      <c r="I101" s="272"/>
      <c r="J101" s="272"/>
      <c r="K101" s="272"/>
      <c r="L101" s="272"/>
      <c r="M101" s="272"/>
      <c r="N101" s="272"/>
      <c r="O101" s="272"/>
      <c r="P101" s="272"/>
      <c r="Q101" s="272"/>
      <c r="R101" s="272"/>
      <c r="S101" s="272"/>
      <c r="T101" s="272"/>
      <c r="U101" s="272"/>
      <c r="V101" s="272"/>
      <c r="W101" s="272"/>
      <c r="X101" s="272"/>
      <c r="Y101" s="272"/>
      <c r="Z101" s="272"/>
      <c r="AA101" s="272"/>
      <c r="AB101" s="272"/>
      <c r="AC101" s="272"/>
      <c r="AD101" s="272"/>
      <c r="AE101" s="272"/>
      <c r="AF101" s="272"/>
      <c r="AG101" s="272"/>
      <c r="AH101" s="272"/>
      <c r="AI101" s="272"/>
      <c r="AJ101" s="272"/>
      <c r="AK101" s="272"/>
      <c r="AL101" s="272"/>
      <c r="AM101" s="272"/>
      <c r="AN101" s="272"/>
      <c r="AO101" s="272"/>
      <c r="AP101" s="272"/>
      <c r="AQ101" s="272"/>
      <c r="AR101" s="272"/>
      <c r="AS101" s="272"/>
    </row>
    <row r="102" spans="1:45" ht="15" x14ac:dyDescent="0.25">
      <c r="A102" s="164"/>
      <c r="B102" s="308" t="s">
        <v>361</v>
      </c>
      <c r="C102" s="248">
        <v>340</v>
      </c>
      <c r="D102" s="249">
        <v>40.22</v>
      </c>
      <c r="E102" s="249">
        <v>42.17</v>
      </c>
      <c r="F102" s="249">
        <v>84.57</v>
      </c>
      <c r="G102" s="261"/>
      <c r="H102" s="272"/>
      <c r="I102" s="272"/>
      <c r="J102" s="272"/>
      <c r="K102" s="272"/>
      <c r="L102" s="272"/>
      <c r="M102" s="272"/>
      <c r="N102" s="272"/>
      <c r="O102" s="272"/>
      <c r="P102" s="272"/>
      <c r="Q102" s="272"/>
      <c r="R102" s="272"/>
      <c r="S102" s="272"/>
      <c r="T102" s="272"/>
      <c r="U102" s="272"/>
      <c r="V102" s="272"/>
      <c r="W102" s="272"/>
      <c r="X102" s="272"/>
      <c r="Y102" s="272"/>
      <c r="Z102" s="272"/>
      <c r="AA102" s="272"/>
      <c r="AB102" s="272"/>
      <c r="AC102" s="272"/>
      <c r="AD102" s="272"/>
      <c r="AE102" s="272"/>
      <c r="AF102" s="272"/>
      <c r="AG102" s="272"/>
      <c r="AH102" s="272"/>
      <c r="AI102" s="272"/>
      <c r="AJ102" s="272"/>
      <c r="AK102" s="272"/>
      <c r="AL102" s="272"/>
      <c r="AM102" s="272"/>
      <c r="AN102" s="272"/>
      <c r="AO102" s="272"/>
      <c r="AP102" s="272"/>
      <c r="AQ102" s="272"/>
      <c r="AR102" s="272"/>
      <c r="AS102" s="272"/>
    </row>
    <row r="103" spans="1:45" ht="15" x14ac:dyDescent="0.25">
      <c r="A103" s="164"/>
      <c r="B103" s="308" t="s">
        <v>362</v>
      </c>
      <c r="C103" s="248">
        <v>235</v>
      </c>
      <c r="D103" s="249">
        <v>48.97</v>
      </c>
      <c r="E103" s="249">
        <v>52.2</v>
      </c>
      <c r="F103" s="249">
        <v>88.99</v>
      </c>
      <c r="G103" s="261"/>
      <c r="H103" s="272"/>
      <c r="I103" s="272"/>
      <c r="J103" s="272"/>
      <c r="K103" s="272"/>
      <c r="L103" s="272"/>
      <c r="M103" s="272"/>
      <c r="N103" s="272"/>
      <c r="O103" s="272"/>
      <c r="P103" s="272"/>
      <c r="Q103" s="272"/>
      <c r="R103" s="272"/>
      <c r="S103" s="272"/>
      <c r="T103" s="272"/>
      <c r="U103" s="272"/>
      <c r="V103" s="272"/>
      <c r="W103" s="272"/>
      <c r="X103" s="272"/>
      <c r="Y103" s="272"/>
      <c r="Z103" s="272"/>
      <c r="AA103" s="272"/>
      <c r="AB103" s="272"/>
      <c r="AC103" s="272"/>
      <c r="AD103" s="272"/>
      <c r="AE103" s="272"/>
      <c r="AF103" s="272"/>
      <c r="AG103" s="272"/>
      <c r="AH103" s="272"/>
      <c r="AI103" s="272"/>
      <c r="AJ103" s="272"/>
      <c r="AK103" s="272"/>
      <c r="AL103" s="272"/>
      <c r="AM103" s="272"/>
      <c r="AN103" s="272"/>
      <c r="AO103" s="272"/>
      <c r="AP103" s="272"/>
      <c r="AQ103" s="272"/>
      <c r="AR103" s="272"/>
      <c r="AS103" s="272"/>
    </row>
    <row r="104" spans="1:45" ht="15" x14ac:dyDescent="0.25">
      <c r="A104" s="164"/>
      <c r="B104" s="309" t="s">
        <v>363</v>
      </c>
      <c r="C104" s="248">
        <v>388</v>
      </c>
      <c r="D104" s="249">
        <v>34.25</v>
      </c>
      <c r="E104" s="249">
        <v>36.99</v>
      </c>
      <c r="F104" s="249">
        <v>76.69</v>
      </c>
      <c r="G104" s="261"/>
      <c r="H104" s="272"/>
      <c r="I104" s="272"/>
      <c r="J104" s="272"/>
      <c r="K104" s="272"/>
      <c r="L104" s="272"/>
      <c r="M104" s="272"/>
      <c r="N104" s="272"/>
      <c r="O104" s="272"/>
      <c r="P104" s="272"/>
      <c r="Q104" s="272"/>
      <c r="R104" s="272"/>
      <c r="S104" s="272"/>
      <c r="T104" s="272"/>
      <c r="U104" s="272"/>
      <c r="V104" s="272"/>
      <c r="W104" s="272"/>
      <c r="X104" s="272"/>
      <c r="Y104" s="272"/>
      <c r="Z104" s="272"/>
      <c r="AA104" s="272"/>
      <c r="AB104" s="272"/>
      <c r="AC104" s="272"/>
      <c r="AD104" s="272"/>
      <c r="AE104" s="272"/>
      <c r="AF104" s="272"/>
      <c r="AG104" s="272"/>
      <c r="AH104" s="272"/>
      <c r="AI104" s="272"/>
      <c r="AJ104" s="272"/>
      <c r="AK104" s="272"/>
      <c r="AL104" s="272"/>
      <c r="AM104" s="272"/>
      <c r="AN104" s="272"/>
      <c r="AO104" s="272"/>
      <c r="AP104" s="272"/>
      <c r="AQ104" s="272"/>
      <c r="AR104" s="272"/>
      <c r="AS104" s="272"/>
    </row>
    <row r="105" spans="1:45" ht="15" x14ac:dyDescent="0.25">
      <c r="A105" s="148"/>
      <c r="B105" s="247"/>
      <c r="C105" s="248"/>
      <c r="D105" s="249"/>
      <c r="E105" s="249"/>
      <c r="F105" s="249"/>
      <c r="G105" s="261"/>
      <c r="H105" s="272"/>
      <c r="I105" s="272"/>
      <c r="J105" s="272"/>
      <c r="K105" s="272"/>
      <c r="L105" s="272"/>
      <c r="M105" s="272"/>
      <c r="N105" s="272"/>
      <c r="O105" s="272"/>
      <c r="P105" s="272"/>
      <c r="Q105" s="272"/>
      <c r="R105" s="272"/>
      <c r="S105" s="272"/>
      <c r="T105" s="272"/>
      <c r="U105" s="272"/>
      <c r="V105" s="272"/>
      <c r="W105" s="272"/>
      <c r="X105" s="272"/>
      <c r="Y105" s="272"/>
      <c r="Z105" s="272"/>
      <c r="AA105" s="272"/>
      <c r="AB105" s="272"/>
      <c r="AC105" s="272"/>
      <c r="AD105" s="272"/>
      <c r="AE105" s="272"/>
      <c r="AF105" s="272"/>
      <c r="AG105" s="272"/>
      <c r="AH105" s="272"/>
      <c r="AI105" s="272"/>
      <c r="AJ105" s="272"/>
      <c r="AK105" s="272"/>
      <c r="AL105" s="272"/>
      <c r="AM105" s="272"/>
      <c r="AN105" s="272"/>
      <c r="AO105" s="272"/>
      <c r="AP105" s="272"/>
      <c r="AQ105" s="272"/>
      <c r="AR105" s="272"/>
      <c r="AS105" s="272"/>
    </row>
    <row r="106" spans="1:45" ht="15" x14ac:dyDescent="0.25">
      <c r="A106" s="148"/>
      <c r="B106" s="247"/>
      <c r="C106" s="248"/>
      <c r="D106" s="249"/>
      <c r="E106" s="249"/>
      <c r="F106" s="249"/>
      <c r="G106" s="261"/>
      <c r="H106" s="272"/>
      <c r="I106" s="272"/>
      <c r="J106" s="272"/>
      <c r="K106" s="272"/>
      <c r="L106" s="272"/>
      <c r="M106" s="272"/>
      <c r="N106" s="272"/>
      <c r="O106" s="272"/>
      <c r="P106" s="272"/>
      <c r="Q106" s="272"/>
      <c r="R106" s="272"/>
      <c r="S106" s="272"/>
      <c r="T106" s="272"/>
      <c r="U106" s="272"/>
      <c r="V106" s="272"/>
      <c r="W106" s="272"/>
      <c r="X106" s="272"/>
      <c r="Y106" s="272"/>
      <c r="Z106" s="272"/>
      <c r="AA106" s="272"/>
      <c r="AB106" s="272"/>
      <c r="AC106" s="272"/>
      <c r="AD106" s="272"/>
      <c r="AE106" s="272"/>
      <c r="AF106" s="272"/>
      <c r="AG106" s="272"/>
      <c r="AH106" s="272"/>
      <c r="AI106" s="272"/>
      <c r="AJ106" s="272"/>
      <c r="AK106" s="272"/>
      <c r="AL106" s="272"/>
      <c r="AM106" s="272"/>
      <c r="AN106" s="272"/>
      <c r="AO106" s="272"/>
      <c r="AP106" s="272"/>
      <c r="AQ106" s="272"/>
      <c r="AR106" s="272"/>
      <c r="AS106" s="272"/>
    </row>
    <row r="107" spans="1:45" ht="15" x14ac:dyDescent="0.25">
      <c r="A107" s="148" t="s">
        <v>79</v>
      </c>
      <c r="B107" s="247" t="s">
        <v>80</v>
      </c>
      <c r="C107" s="248">
        <v>3958</v>
      </c>
      <c r="D107" s="249">
        <v>44.8</v>
      </c>
      <c r="E107" s="249">
        <v>50.8</v>
      </c>
      <c r="F107" s="249">
        <v>79.5</v>
      </c>
      <c r="G107" s="261"/>
    </row>
    <row r="108" spans="1:45" ht="15" x14ac:dyDescent="0.25">
      <c r="A108" s="153" t="s">
        <v>39</v>
      </c>
      <c r="B108" s="247" t="s">
        <v>81</v>
      </c>
      <c r="C108" s="248">
        <v>713</v>
      </c>
      <c r="D108" s="249">
        <v>39.4</v>
      </c>
      <c r="E108" s="249">
        <v>45</v>
      </c>
      <c r="F108" s="249">
        <v>74.3</v>
      </c>
      <c r="G108" s="261"/>
    </row>
    <row r="109" spans="1:45" ht="15" x14ac:dyDescent="0.25">
      <c r="A109" s="148" t="s">
        <v>195</v>
      </c>
      <c r="B109" s="247" t="s">
        <v>82</v>
      </c>
      <c r="C109" s="248">
        <v>402</v>
      </c>
      <c r="D109" s="249">
        <v>29.9</v>
      </c>
      <c r="E109" s="249">
        <v>34.1</v>
      </c>
      <c r="F109" s="249">
        <v>71.5</v>
      </c>
      <c r="G109" s="261"/>
    </row>
    <row r="110" spans="1:45" ht="15" x14ac:dyDescent="0.25">
      <c r="A110" s="148" t="s">
        <v>195</v>
      </c>
      <c r="B110" s="247" t="s">
        <v>83</v>
      </c>
      <c r="C110" s="248">
        <v>1871</v>
      </c>
      <c r="D110" s="249">
        <v>48</v>
      </c>
      <c r="E110" s="249">
        <v>53.1</v>
      </c>
      <c r="F110" s="249">
        <v>81.099999999999994</v>
      </c>
      <c r="G110" s="261"/>
    </row>
    <row r="111" spans="1:45" ht="15" x14ac:dyDescent="0.25">
      <c r="A111" s="148" t="s">
        <v>195</v>
      </c>
      <c r="B111" s="247"/>
      <c r="C111" s="248"/>
      <c r="D111" s="249"/>
      <c r="E111" s="249"/>
      <c r="F111" s="249"/>
      <c r="G111" s="261"/>
    </row>
    <row r="112" spans="1:45" ht="15" x14ac:dyDescent="0.25">
      <c r="A112" s="148" t="s">
        <v>195</v>
      </c>
      <c r="B112" s="247"/>
      <c r="C112" s="248"/>
      <c r="D112" s="249"/>
      <c r="E112" s="249"/>
      <c r="F112" s="249"/>
      <c r="G112" s="261"/>
    </row>
    <row r="113" spans="1:7" ht="15" x14ac:dyDescent="0.25">
      <c r="A113" s="148" t="s">
        <v>84</v>
      </c>
      <c r="B113" s="247" t="s">
        <v>85</v>
      </c>
      <c r="C113" s="248">
        <v>2000</v>
      </c>
      <c r="D113" s="249">
        <v>50.8</v>
      </c>
      <c r="E113" s="249">
        <v>53.4</v>
      </c>
      <c r="F113" s="249">
        <v>90.7</v>
      </c>
      <c r="G113" s="261"/>
    </row>
    <row r="114" spans="1:7" ht="15" x14ac:dyDescent="0.25">
      <c r="A114" s="153" t="s">
        <v>206</v>
      </c>
      <c r="B114" s="247" t="s">
        <v>223</v>
      </c>
      <c r="C114" s="248">
        <v>497</v>
      </c>
      <c r="D114" s="249">
        <v>55.3</v>
      </c>
      <c r="E114" s="249">
        <v>59.4</v>
      </c>
      <c r="F114" s="249">
        <v>81.099999999999994</v>
      </c>
      <c r="G114" s="261"/>
    </row>
    <row r="115" spans="1:7" ht="15" x14ac:dyDescent="0.25">
      <c r="A115" s="148" t="s">
        <v>195</v>
      </c>
      <c r="B115" s="247" t="s">
        <v>224</v>
      </c>
      <c r="C115" s="248">
        <v>1179</v>
      </c>
      <c r="D115" s="249">
        <v>35</v>
      </c>
      <c r="E115" s="249">
        <v>40.799999999999997</v>
      </c>
      <c r="F115" s="249">
        <v>73</v>
      </c>
      <c r="G115" s="261"/>
    </row>
    <row r="116" spans="1:7" ht="15" x14ac:dyDescent="0.25">
      <c r="A116" s="148" t="s">
        <v>195</v>
      </c>
      <c r="B116" s="247" t="s">
        <v>88</v>
      </c>
      <c r="C116" s="248">
        <v>2928</v>
      </c>
      <c r="D116" s="249">
        <v>46.3</v>
      </c>
      <c r="E116" s="249">
        <v>51.8</v>
      </c>
      <c r="F116" s="249">
        <v>80.5</v>
      </c>
      <c r="G116" s="261"/>
    </row>
    <row r="117" spans="1:7" ht="15" x14ac:dyDescent="0.25">
      <c r="A117" s="148" t="s">
        <v>195</v>
      </c>
      <c r="B117" s="247" t="s">
        <v>89</v>
      </c>
      <c r="C117" s="248">
        <v>2027</v>
      </c>
      <c r="D117" s="249">
        <v>46</v>
      </c>
      <c r="E117" s="249">
        <v>51.5</v>
      </c>
      <c r="F117" s="249">
        <v>81.7</v>
      </c>
      <c r="G117" s="261"/>
    </row>
    <row r="118" spans="1:7" ht="15" x14ac:dyDescent="0.25">
      <c r="A118" s="148" t="s">
        <v>195</v>
      </c>
      <c r="B118" s="247" t="s">
        <v>90</v>
      </c>
      <c r="C118" s="248">
        <v>250</v>
      </c>
      <c r="D118" s="249">
        <v>40.299999999999997</v>
      </c>
      <c r="E118" s="249">
        <v>47.2</v>
      </c>
      <c r="F118" s="249">
        <v>73.3</v>
      </c>
      <c r="G118" s="261"/>
    </row>
    <row r="119" spans="1:7" ht="15" x14ac:dyDescent="0.25">
      <c r="A119" s="148" t="s">
        <v>195</v>
      </c>
      <c r="B119" s="247" t="s">
        <v>91</v>
      </c>
      <c r="C119" s="248">
        <v>244</v>
      </c>
      <c r="D119" s="249">
        <v>48.6</v>
      </c>
      <c r="E119" s="249">
        <v>52.1</v>
      </c>
      <c r="F119" s="249">
        <v>82.7</v>
      </c>
      <c r="G119" s="261"/>
    </row>
    <row r="120" spans="1:7" ht="15" x14ac:dyDescent="0.25">
      <c r="A120" s="148" t="s">
        <v>195</v>
      </c>
      <c r="B120" s="247"/>
      <c r="C120" s="248"/>
      <c r="D120" s="249"/>
      <c r="E120" s="249"/>
      <c r="F120" s="249"/>
      <c r="G120" s="261"/>
    </row>
    <row r="121" spans="1:7" ht="15" x14ac:dyDescent="0.25">
      <c r="A121" s="148" t="s">
        <v>195</v>
      </c>
      <c r="B121" s="247"/>
      <c r="C121" s="248"/>
      <c r="D121" s="249"/>
      <c r="E121" s="249"/>
      <c r="F121" s="249"/>
      <c r="G121" s="261"/>
    </row>
    <row r="122" spans="1:7" ht="15" x14ac:dyDescent="0.25">
      <c r="A122" s="148" t="s">
        <v>225</v>
      </c>
      <c r="B122" s="247" t="s">
        <v>105</v>
      </c>
      <c r="C122" s="248">
        <v>4307</v>
      </c>
      <c r="D122" s="249">
        <v>47.7</v>
      </c>
      <c r="E122" s="249">
        <v>53.6</v>
      </c>
      <c r="F122" s="249">
        <v>80.900000000000006</v>
      </c>
      <c r="G122" s="261"/>
    </row>
    <row r="123" spans="1:7" ht="15" x14ac:dyDescent="0.25">
      <c r="A123" s="153" t="s">
        <v>98</v>
      </c>
      <c r="B123" s="247" t="s">
        <v>107</v>
      </c>
      <c r="C123" s="248">
        <v>154</v>
      </c>
      <c r="D123" s="249">
        <v>48.4</v>
      </c>
      <c r="E123" s="249">
        <v>52.3</v>
      </c>
      <c r="F123" s="249">
        <v>76.3</v>
      </c>
      <c r="G123" s="261"/>
    </row>
    <row r="124" spans="1:7" ht="15" x14ac:dyDescent="0.25">
      <c r="A124" s="148" t="s">
        <v>195</v>
      </c>
      <c r="B124" s="247" t="s">
        <v>109</v>
      </c>
      <c r="C124" s="248">
        <v>1923</v>
      </c>
      <c r="D124" s="249">
        <v>40.6</v>
      </c>
      <c r="E124" s="249">
        <v>46.3</v>
      </c>
      <c r="F124" s="249">
        <v>76</v>
      </c>
      <c r="G124" s="261"/>
    </row>
    <row r="125" spans="1:7" ht="15" x14ac:dyDescent="0.25">
      <c r="A125" s="148" t="s">
        <v>195</v>
      </c>
      <c r="B125" s="247" t="s">
        <v>110</v>
      </c>
      <c r="C125" s="248">
        <v>344</v>
      </c>
      <c r="D125" s="249">
        <v>22.9</v>
      </c>
      <c r="E125" s="249">
        <v>26.1</v>
      </c>
      <c r="F125" s="249">
        <v>69.3</v>
      </c>
      <c r="G125" s="261"/>
    </row>
    <row r="126" spans="1:7" ht="15" x14ac:dyDescent="0.25">
      <c r="A126" s="148" t="s">
        <v>195</v>
      </c>
      <c r="B126" s="247" t="s">
        <v>111</v>
      </c>
      <c r="C126" s="248">
        <v>746</v>
      </c>
      <c r="D126" s="249">
        <v>52.4</v>
      </c>
      <c r="E126" s="249">
        <v>55.6</v>
      </c>
      <c r="F126" s="249">
        <v>88.5</v>
      </c>
      <c r="G126" s="261"/>
    </row>
    <row r="127" spans="1:7" ht="15" x14ac:dyDescent="0.25">
      <c r="A127" s="148" t="s">
        <v>195</v>
      </c>
      <c r="B127" s="247" t="s">
        <v>112</v>
      </c>
      <c r="C127" s="248">
        <v>346</v>
      </c>
      <c r="D127" s="249">
        <v>32.9</v>
      </c>
      <c r="E127" s="249">
        <v>40.299999999999997</v>
      </c>
      <c r="F127" s="249">
        <v>74.5</v>
      </c>
      <c r="G127" s="261"/>
    </row>
    <row r="128" spans="1:7" ht="15" x14ac:dyDescent="0.25">
      <c r="A128" s="148" t="s">
        <v>195</v>
      </c>
      <c r="B128" s="247" t="s">
        <v>226</v>
      </c>
      <c r="C128" s="248">
        <v>144</v>
      </c>
      <c r="D128" s="249">
        <v>36.6</v>
      </c>
      <c r="E128" s="249">
        <v>40.700000000000003</v>
      </c>
      <c r="F128" s="249">
        <v>75.900000000000006</v>
      </c>
      <c r="G128" s="261"/>
    </row>
    <row r="129" spans="1:7" ht="15" x14ac:dyDescent="0.25">
      <c r="A129" s="148"/>
      <c r="B129" s="247"/>
      <c r="C129" s="248"/>
      <c r="D129" s="249"/>
      <c r="E129" s="249"/>
      <c r="F129" s="249"/>
      <c r="G129" s="261"/>
    </row>
    <row r="130" spans="1:7" ht="15" x14ac:dyDescent="0.25">
      <c r="A130" s="148" t="s">
        <v>195</v>
      </c>
      <c r="B130" s="247"/>
      <c r="C130" s="136"/>
      <c r="D130" s="249"/>
      <c r="E130" s="249"/>
      <c r="F130" s="249"/>
      <c r="G130" s="261"/>
    </row>
    <row r="131" spans="1:7" ht="15" x14ac:dyDescent="0.25">
      <c r="A131" s="148" t="s">
        <v>113</v>
      </c>
      <c r="B131" s="156" t="s">
        <v>114</v>
      </c>
      <c r="C131" s="248">
        <v>902</v>
      </c>
      <c r="D131" s="249">
        <v>45.939984579171899</v>
      </c>
      <c r="E131" s="249">
        <v>52.744910952371796</v>
      </c>
      <c r="F131" s="249">
        <v>80.972784048852603</v>
      </c>
      <c r="G131" s="261"/>
    </row>
    <row r="132" spans="1:7" ht="15" x14ac:dyDescent="0.25">
      <c r="A132" s="153" t="s">
        <v>206</v>
      </c>
      <c r="B132" s="156" t="s">
        <v>115</v>
      </c>
      <c r="C132" s="248">
        <v>2003</v>
      </c>
      <c r="D132" s="249">
        <v>47.318714702449697</v>
      </c>
      <c r="E132" s="249">
        <v>52.677728299307397</v>
      </c>
      <c r="F132" s="249">
        <v>80.472814638272894</v>
      </c>
      <c r="G132" s="261"/>
    </row>
    <row r="133" spans="1:7" ht="15" x14ac:dyDescent="0.25">
      <c r="A133" s="155" t="s">
        <v>195</v>
      </c>
      <c r="B133" s="156" t="s">
        <v>116</v>
      </c>
      <c r="C133" s="248">
        <v>4219</v>
      </c>
      <c r="D133" s="249">
        <v>47.073911187895298</v>
      </c>
      <c r="E133" s="249">
        <v>51.426875903895201</v>
      </c>
      <c r="F133" s="249">
        <v>82.909157926408199</v>
      </c>
      <c r="G133" s="261"/>
    </row>
    <row r="134" spans="1:7" ht="15" x14ac:dyDescent="0.25">
      <c r="A134" s="148" t="s">
        <v>195</v>
      </c>
      <c r="B134" s="156" t="s">
        <v>117</v>
      </c>
      <c r="C134" s="248">
        <v>2002</v>
      </c>
      <c r="D134" s="249">
        <v>43.0971354112108</v>
      </c>
      <c r="E134" s="249">
        <v>47.447324259411303</v>
      </c>
      <c r="F134" s="249">
        <v>81.566006598837006</v>
      </c>
      <c r="G134" s="261"/>
    </row>
    <row r="135" spans="1:7" ht="15" x14ac:dyDescent="0.25">
      <c r="A135" s="148" t="s">
        <v>195</v>
      </c>
      <c r="B135" s="156"/>
      <c r="C135" s="248"/>
      <c r="D135" s="249"/>
      <c r="E135" s="249"/>
      <c r="F135" s="249"/>
      <c r="G135" s="261"/>
    </row>
    <row r="136" spans="1:7" ht="15" x14ac:dyDescent="0.25">
      <c r="A136" s="148" t="s">
        <v>195</v>
      </c>
      <c r="B136" s="154"/>
      <c r="C136" s="248"/>
      <c r="D136" s="249"/>
      <c r="E136" s="249"/>
      <c r="F136" s="249"/>
      <c r="G136" s="261"/>
    </row>
    <row r="137" spans="1:7" ht="15" x14ac:dyDescent="0.25">
      <c r="A137" s="148" t="s">
        <v>118</v>
      </c>
      <c r="B137" s="156" t="s">
        <v>119</v>
      </c>
      <c r="C137" s="136">
        <v>2187</v>
      </c>
      <c r="D137" s="249">
        <v>49.313864655632301</v>
      </c>
      <c r="E137" s="249">
        <v>52.945117819777799</v>
      </c>
      <c r="F137" s="249">
        <v>84.371077929262199</v>
      </c>
      <c r="G137" s="261"/>
    </row>
    <row r="138" spans="1:7" ht="15" x14ac:dyDescent="0.25">
      <c r="A138" s="153" t="s">
        <v>206</v>
      </c>
      <c r="B138" s="156" t="s">
        <v>120</v>
      </c>
      <c r="C138" s="248">
        <v>2767</v>
      </c>
      <c r="D138" s="249">
        <v>45.1407817044092</v>
      </c>
      <c r="E138" s="249">
        <v>49.810965458528997</v>
      </c>
      <c r="F138" s="249">
        <v>81.938769949016901</v>
      </c>
      <c r="G138" s="261"/>
    </row>
    <row r="139" spans="1:7" ht="15" x14ac:dyDescent="0.25">
      <c r="A139" s="246" t="s">
        <v>195</v>
      </c>
      <c r="B139" s="156" t="s">
        <v>121</v>
      </c>
      <c r="C139" s="248">
        <v>1521</v>
      </c>
      <c r="D139" s="249">
        <v>45.442106371743698</v>
      </c>
      <c r="E139" s="249">
        <v>50.202980977996503</v>
      </c>
      <c r="F139" s="249">
        <v>82.851673800327603</v>
      </c>
      <c r="G139" s="261"/>
    </row>
    <row r="140" spans="1:7" ht="15" x14ac:dyDescent="0.25">
      <c r="A140" s="246" t="s">
        <v>195</v>
      </c>
      <c r="B140" s="156" t="s">
        <v>122</v>
      </c>
      <c r="C140" s="248">
        <v>1997</v>
      </c>
      <c r="D140" s="249">
        <v>45.084964553776402</v>
      </c>
      <c r="E140" s="249">
        <v>50.690277767942398</v>
      </c>
      <c r="F140" s="249">
        <v>79.614215394248504</v>
      </c>
      <c r="G140" s="261"/>
    </row>
    <row r="141" spans="1:7" ht="15" x14ac:dyDescent="0.25">
      <c r="A141" s="246" t="s">
        <v>195</v>
      </c>
      <c r="B141" s="156" t="s">
        <v>123</v>
      </c>
      <c r="C141" s="248">
        <v>654</v>
      </c>
      <c r="D141" s="249">
        <v>43.674673826333901</v>
      </c>
      <c r="E141" s="249">
        <v>51.246903353175703</v>
      </c>
      <c r="F141" s="249">
        <v>77.360114248026605</v>
      </c>
      <c r="G141" s="261"/>
    </row>
    <row r="142" spans="1:7" ht="15" x14ac:dyDescent="0.25">
      <c r="A142" s="246" t="s">
        <v>195</v>
      </c>
      <c r="B142" s="156"/>
      <c r="C142" s="248"/>
      <c r="D142" s="249"/>
      <c r="E142" s="249"/>
      <c r="F142" s="249"/>
      <c r="G142" s="261"/>
    </row>
    <row r="143" spans="1:7" ht="15" x14ac:dyDescent="0.25">
      <c r="A143" s="246" t="s">
        <v>195</v>
      </c>
      <c r="B143" s="156" t="s">
        <v>124</v>
      </c>
      <c r="C143" s="248">
        <v>1106</v>
      </c>
      <c r="D143" s="249">
        <v>50.180366653403802</v>
      </c>
      <c r="E143" s="249">
        <v>52.619217712460397</v>
      </c>
      <c r="F143" s="249">
        <v>86.653169416253903</v>
      </c>
      <c r="G143" s="261"/>
    </row>
    <row r="144" spans="1:7" ht="15" x14ac:dyDescent="0.25">
      <c r="A144" s="246" t="s">
        <v>195</v>
      </c>
      <c r="B144" s="156" t="s">
        <v>125</v>
      </c>
      <c r="C144" s="248">
        <v>1545</v>
      </c>
      <c r="D144" s="249">
        <v>47.399093520746398</v>
      </c>
      <c r="E144" s="249">
        <v>52.506957090135202</v>
      </c>
      <c r="F144" s="249">
        <v>81.352929936270002</v>
      </c>
      <c r="G144" s="261"/>
    </row>
    <row r="145" spans="1:7" ht="15" x14ac:dyDescent="0.25">
      <c r="A145" s="246" t="s">
        <v>195</v>
      </c>
      <c r="B145" s="156" t="s">
        <v>126</v>
      </c>
      <c r="C145" s="248">
        <v>6475</v>
      </c>
      <c r="D145" s="249">
        <v>45.051764571931201</v>
      </c>
      <c r="E145" s="249">
        <v>50.2725500466995</v>
      </c>
      <c r="F145" s="249">
        <v>81.090356414487502</v>
      </c>
      <c r="G145" s="261"/>
    </row>
    <row r="146" spans="1:7" ht="15" x14ac:dyDescent="0.25">
      <c r="A146" s="246" t="s">
        <v>195</v>
      </c>
      <c r="B146" s="247"/>
      <c r="C146" s="248"/>
      <c r="D146" s="249"/>
      <c r="E146" s="249"/>
      <c r="F146" s="249"/>
      <c r="G146" s="261"/>
    </row>
    <row r="147" spans="1:7" ht="18.75" x14ac:dyDescent="0.3">
      <c r="A147" s="250" t="s">
        <v>337</v>
      </c>
      <c r="B147" s="250"/>
      <c r="C147" s="250"/>
      <c r="D147" s="250"/>
      <c r="E147" s="250"/>
      <c r="F147" s="250"/>
      <c r="G147" s="261"/>
    </row>
    <row r="148" spans="1:7" ht="15" x14ac:dyDescent="0.25">
      <c r="A148" s="246" t="s">
        <v>128</v>
      </c>
      <c r="B148" s="247" t="s">
        <v>129</v>
      </c>
      <c r="C148" s="248">
        <v>5216</v>
      </c>
      <c r="D148" s="249">
        <v>60.2</v>
      </c>
      <c r="E148" s="249">
        <v>64.099999999999994</v>
      </c>
      <c r="F148" s="249">
        <v>91.4</v>
      </c>
      <c r="G148" s="261"/>
    </row>
    <row r="149" spans="1:7" ht="15" x14ac:dyDescent="0.25">
      <c r="A149" s="153" t="s">
        <v>206</v>
      </c>
      <c r="B149" s="247" t="s">
        <v>130</v>
      </c>
      <c r="C149" s="248">
        <v>3904</v>
      </c>
      <c r="D149" s="249">
        <v>28</v>
      </c>
      <c r="E149" s="249">
        <v>33.9</v>
      </c>
      <c r="F149" s="249">
        <v>69.7</v>
      </c>
      <c r="G149" s="261"/>
    </row>
    <row r="150" spans="1:7" ht="15" x14ac:dyDescent="0.25">
      <c r="A150" s="148" t="s">
        <v>195</v>
      </c>
      <c r="B150" s="247"/>
      <c r="C150" s="248"/>
      <c r="D150" s="249"/>
      <c r="E150" s="249"/>
      <c r="F150" s="249"/>
      <c r="G150" s="261"/>
    </row>
    <row r="151" spans="1:7" ht="15" x14ac:dyDescent="0.25">
      <c r="A151" s="148" t="s">
        <v>195</v>
      </c>
      <c r="B151" s="247"/>
      <c r="C151" s="248"/>
      <c r="D151" s="249"/>
      <c r="E151" s="249"/>
      <c r="F151" s="249"/>
      <c r="G151" s="261"/>
    </row>
    <row r="152" spans="1:7" ht="15" x14ac:dyDescent="0.25">
      <c r="A152" s="148" t="s">
        <v>131</v>
      </c>
      <c r="B152" s="247" t="s">
        <v>132</v>
      </c>
      <c r="C152" s="248">
        <v>1935</v>
      </c>
      <c r="D152" s="249">
        <v>56.7</v>
      </c>
      <c r="E152" s="249">
        <v>60.1</v>
      </c>
      <c r="F152" s="249">
        <v>90</v>
      </c>
      <c r="G152" s="261"/>
    </row>
    <row r="153" spans="1:7" ht="15" x14ac:dyDescent="0.25">
      <c r="A153" s="153" t="s">
        <v>206</v>
      </c>
      <c r="B153" s="247" t="s">
        <v>133</v>
      </c>
      <c r="C153" s="248">
        <v>5024</v>
      </c>
      <c r="D153" s="249">
        <v>48.8</v>
      </c>
      <c r="E153" s="249">
        <v>53.7</v>
      </c>
      <c r="F153" s="249">
        <v>84</v>
      </c>
      <c r="G153" s="261"/>
    </row>
    <row r="154" spans="1:7" ht="15" x14ac:dyDescent="0.25">
      <c r="A154" s="148" t="s">
        <v>195</v>
      </c>
      <c r="B154" s="247" t="s">
        <v>134</v>
      </c>
      <c r="C154" s="248">
        <v>1731</v>
      </c>
      <c r="D154" s="249">
        <v>34.1</v>
      </c>
      <c r="E154" s="249">
        <v>40.4</v>
      </c>
      <c r="F154" s="249">
        <v>73.5</v>
      </c>
      <c r="G154" s="261"/>
    </row>
    <row r="155" spans="1:7" ht="15" x14ac:dyDescent="0.25">
      <c r="A155" s="148" t="s">
        <v>195</v>
      </c>
      <c r="B155" s="247" t="s">
        <v>135</v>
      </c>
      <c r="C155" s="248">
        <v>434</v>
      </c>
      <c r="D155" s="249">
        <v>20</v>
      </c>
      <c r="E155" s="249">
        <v>24.1</v>
      </c>
      <c r="F155" s="249">
        <v>57.9</v>
      </c>
      <c r="G155" s="261"/>
    </row>
    <row r="156" spans="1:7" ht="15" x14ac:dyDescent="0.25">
      <c r="A156" s="148" t="s">
        <v>195</v>
      </c>
      <c r="B156" s="247"/>
      <c r="C156" s="248"/>
      <c r="D156" s="249"/>
      <c r="E156" s="249"/>
      <c r="F156" s="249"/>
      <c r="G156" s="261"/>
    </row>
    <row r="157" spans="1:7" ht="15" x14ac:dyDescent="0.25">
      <c r="A157" s="148" t="s">
        <v>195</v>
      </c>
      <c r="B157" s="247"/>
      <c r="C157" s="248"/>
      <c r="D157" s="249"/>
      <c r="E157" s="249"/>
      <c r="F157" s="249"/>
      <c r="G157" s="261"/>
    </row>
    <row r="158" spans="1:7" ht="15" x14ac:dyDescent="0.25">
      <c r="A158" s="148" t="s">
        <v>136</v>
      </c>
      <c r="B158" s="247" t="s">
        <v>137</v>
      </c>
      <c r="C158" s="248">
        <v>3495</v>
      </c>
      <c r="D158" s="249">
        <v>42.5</v>
      </c>
      <c r="E158" s="249">
        <v>47.5</v>
      </c>
      <c r="F158" s="249">
        <v>79.2</v>
      </c>
      <c r="G158" s="261"/>
    </row>
    <row r="159" spans="1:7" ht="15" x14ac:dyDescent="0.25">
      <c r="A159" s="153" t="s">
        <v>208</v>
      </c>
      <c r="B159" s="247" t="s">
        <v>138</v>
      </c>
      <c r="C159" s="248">
        <v>4805</v>
      </c>
      <c r="D159" s="249">
        <v>46.7</v>
      </c>
      <c r="E159" s="249">
        <v>52.1</v>
      </c>
      <c r="F159" s="249">
        <v>81.2</v>
      </c>
      <c r="G159" s="261"/>
    </row>
    <row r="160" spans="1:7" ht="15" x14ac:dyDescent="0.25">
      <c r="A160" s="148" t="s">
        <v>195</v>
      </c>
      <c r="B160" s="247"/>
      <c r="C160" s="248"/>
      <c r="D160" s="249"/>
      <c r="E160" s="249"/>
      <c r="F160" s="249"/>
      <c r="G160" s="261"/>
    </row>
    <row r="161" spans="1:7" ht="15" x14ac:dyDescent="0.25">
      <c r="A161" s="148" t="s">
        <v>195</v>
      </c>
      <c r="B161" s="247"/>
      <c r="C161" s="248"/>
      <c r="D161" s="249"/>
      <c r="E161" s="249"/>
      <c r="F161" s="249"/>
      <c r="G161" s="261"/>
    </row>
    <row r="162" spans="1:7" ht="15" x14ac:dyDescent="0.25">
      <c r="A162" s="148" t="s">
        <v>139</v>
      </c>
      <c r="B162" s="247" t="s">
        <v>129</v>
      </c>
      <c r="C162" s="248">
        <v>2915</v>
      </c>
      <c r="D162" s="249">
        <v>37</v>
      </c>
      <c r="E162" s="249">
        <v>42.4</v>
      </c>
      <c r="F162" s="249">
        <v>75.099999999999994</v>
      </c>
      <c r="G162" s="261"/>
    </row>
    <row r="163" spans="1:7" ht="15" x14ac:dyDescent="0.25">
      <c r="A163" s="153" t="s">
        <v>208</v>
      </c>
      <c r="B163" s="247" t="s">
        <v>130</v>
      </c>
      <c r="C163" s="248">
        <v>5401</v>
      </c>
      <c r="D163" s="249">
        <v>48.9</v>
      </c>
      <c r="E163" s="249">
        <v>54.1</v>
      </c>
      <c r="F163" s="249">
        <v>83</v>
      </c>
      <c r="G163" s="261"/>
    </row>
    <row r="164" spans="1:7" ht="15" x14ac:dyDescent="0.25">
      <c r="A164" s="148" t="s">
        <v>195</v>
      </c>
      <c r="B164" s="247"/>
      <c r="C164" s="248"/>
      <c r="D164" s="249"/>
      <c r="E164" s="249"/>
      <c r="F164" s="249"/>
      <c r="G164" s="261"/>
    </row>
    <row r="165" spans="1:7" ht="15" x14ac:dyDescent="0.25">
      <c r="A165" s="148" t="s">
        <v>195</v>
      </c>
      <c r="B165" s="247"/>
      <c r="C165" s="248"/>
      <c r="D165" s="249"/>
      <c r="E165" s="249"/>
      <c r="F165" s="249"/>
      <c r="G165" s="261"/>
    </row>
    <row r="166" spans="1:7" ht="15" x14ac:dyDescent="0.25">
      <c r="A166" s="153" t="s">
        <v>227</v>
      </c>
      <c r="B166" s="247" t="s">
        <v>129</v>
      </c>
      <c r="C166" s="248">
        <v>2830</v>
      </c>
      <c r="D166" s="249">
        <v>37</v>
      </c>
      <c r="E166" s="249">
        <v>42.5</v>
      </c>
      <c r="F166" s="249">
        <v>74.8</v>
      </c>
      <c r="G166" s="261"/>
    </row>
    <row r="167" spans="1:7" ht="15" x14ac:dyDescent="0.25">
      <c r="A167" s="148" t="s">
        <v>195</v>
      </c>
      <c r="B167" s="247" t="s">
        <v>130</v>
      </c>
      <c r="C167" s="248">
        <v>4759</v>
      </c>
      <c r="D167" s="249">
        <v>49.7</v>
      </c>
      <c r="E167" s="249">
        <v>55.4</v>
      </c>
      <c r="F167" s="249">
        <v>81.5</v>
      </c>
      <c r="G167" s="261"/>
    </row>
    <row r="168" spans="1:7" ht="15" x14ac:dyDescent="0.25">
      <c r="A168" s="148" t="s">
        <v>195</v>
      </c>
      <c r="B168" s="247"/>
      <c r="C168" s="248"/>
      <c r="D168" s="249"/>
      <c r="E168" s="249"/>
      <c r="F168" s="249"/>
      <c r="G168" s="261"/>
    </row>
    <row r="169" spans="1:7" ht="15" x14ac:dyDescent="0.25">
      <c r="A169" s="148" t="s">
        <v>195</v>
      </c>
      <c r="B169" s="247"/>
      <c r="C169" s="248"/>
      <c r="D169" s="249"/>
      <c r="E169" s="249"/>
      <c r="F169" s="249"/>
      <c r="G169" s="261"/>
    </row>
    <row r="170" spans="1:7" ht="15" x14ac:dyDescent="0.25">
      <c r="A170" s="148" t="s">
        <v>142</v>
      </c>
      <c r="B170" s="247" t="s">
        <v>129</v>
      </c>
      <c r="C170" s="248">
        <v>1027</v>
      </c>
      <c r="D170" s="249">
        <v>24</v>
      </c>
      <c r="E170" s="249">
        <v>29.8</v>
      </c>
      <c r="F170" s="249">
        <v>62</v>
      </c>
      <c r="G170" s="261"/>
    </row>
    <row r="171" spans="1:7" ht="15" x14ac:dyDescent="0.25">
      <c r="A171" s="153" t="s">
        <v>208</v>
      </c>
      <c r="B171" s="247" t="s">
        <v>130</v>
      </c>
      <c r="C171" s="248">
        <v>7294</v>
      </c>
      <c r="D171" s="249">
        <v>47.8</v>
      </c>
      <c r="E171" s="249">
        <v>53</v>
      </c>
      <c r="F171" s="249">
        <v>83</v>
      </c>
      <c r="G171" s="261"/>
    </row>
    <row r="172" spans="1:7" ht="15" x14ac:dyDescent="0.25">
      <c r="A172" s="148" t="s">
        <v>195</v>
      </c>
      <c r="B172" s="247"/>
      <c r="C172" s="248"/>
      <c r="D172" s="249"/>
      <c r="E172" s="249"/>
      <c r="F172" s="249"/>
      <c r="G172" s="261"/>
    </row>
    <row r="173" spans="1:7" ht="15" x14ac:dyDescent="0.25">
      <c r="A173" s="148" t="s">
        <v>195</v>
      </c>
      <c r="B173" s="247"/>
      <c r="C173" s="248"/>
      <c r="D173" s="249"/>
      <c r="E173" s="249"/>
      <c r="F173" s="249"/>
      <c r="G173" s="261"/>
    </row>
    <row r="174" spans="1:7" ht="15" x14ac:dyDescent="0.25">
      <c r="A174" s="153" t="s">
        <v>227</v>
      </c>
      <c r="B174" s="247" t="s">
        <v>129</v>
      </c>
      <c r="C174" s="248">
        <v>989</v>
      </c>
      <c r="D174" s="249">
        <v>24.1</v>
      </c>
      <c r="E174" s="249">
        <v>29.9</v>
      </c>
      <c r="F174" s="249">
        <v>61.3</v>
      </c>
      <c r="G174" s="261"/>
    </row>
    <row r="175" spans="1:7" ht="15" x14ac:dyDescent="0.25">
      <c r="A175" s="148" t="s">
        <v>195</v>
      </c>
      <c r="B175" s="247" t="s">
        <v>130</v>
      </c>
      <c r="C175" s="248">
        <v>6605</v>
      </c>
      <c r="D175" s="249">
        <v>48.3</v>
      </c>
      <c r="E175" s="249">
        <v>53.9</v>
      </c>
      <c r="F175" s="249">
        <v>81.8</v>
      </c>
      <c r="G175" s="261"/>
    </row>
    <row r="176" spans="1:7" ht="15" x14ac:dyDescent="0.25">
      <c r="A176" s="148" t="s">
        <v>195</v>
      </c>
      <c r="B176" s="247"/>
      <c r="C176" s="248"/>
      <c r="D176" s="249"/>
      <c r="E176" s="249"/>
      <c r="F176" s="249"/>
      <c r="G176" s="261"/>
    </row>
    <row r="177" spans="1:7" ht="15" x14ac:dyDescent="0.25">
      <c r="A177" s="148" t="s">
        <v>195</v>
      </c>
      <c r="B177" s="247"/>
      <c r="C177" s="248"/>
      <c r="D177" s="249"/>
      <c r="E177" s="249"/>
      <c r="F177" s="249"/>
      <c r="G177" s="261"/>
    </row>
    <row r="178" spans="1:7" ht="15" x14ac:dyDescent="0.25">
      <c r="A178" s="148" t="s">
        <v>139</v>
      </c>
      <c r="B178" s="247" t="s">
        <v>146</v>
      </c>
      <c r="C178" s="248">
        <v>741</v>
      </c>
      <c r="D178" s="249">
        <v>19.899999999999999</v>
      </c>
      <c r="E178" s="249">
        <v>24.9</v>
      </c>
      <c r="F178" s="249">
        <v>57.1</v>
      </c>
      <c r="G178" s="261"/>
    </row>
    <row r="179" spans="1:7" ht="15" x14ac:dyDescent="0.25">
      <c r="A179" s="148" t="s">
        <v>148</v>
      </c>
      <c r="B179" s="247" t="s">
        <v>149</v>
      </c>
      <c r="C179" s="248">
        <v>2173</v>
      </c>
      <c r="D179" s="249">
        <v>43.1</v>
      </c>
      <c r="E179" s="249">
        <v>48.6</v>
      </c>
      <c r="F179" s="249">
        <v>81.599999999999994</v>
      </c>
      <c r="G179" s="261"/>
    </row>
    <row r="180" spans="1:7" ht="15" x14ac:dyDescent="0.25">
      <c r="A180" s="153" t="s">
        <v>208</v>
      </c>
      <c r="B180" s="247" t="s">
        <v>151</v>
      </c>
      <c r="C180" s="248">
        <v>283</v>
      </c>
      <c r="D180" s="249">
        <v>34.4</v>
      </c>
      <c r="E180" s="249">
        <v>42.3</v>
      </c>
      <c r="F180" s="249">
        <v>73.8</v>
      </c>
      <c r="G180" s="261"/>
    </row>
    <row r="181" spans="1:7" ht="15" x14ac:dyDescent="0.25">
      <c r="A181" s="148" t="s">
        <v>195</v>
      </c>
      <c r="B181" s="247" t="s">
        <v>153</v>
      </c>
      <c r="C181" s="248">
        <v>5114</v>
      </c>
      <c r="D181" s="249">
        <v>49.7</v>
      </c>
      <c r="E181" s="249">
        <v>54.8</v>
      </c>
      <c r="F181" s="249">
        <v>83.6</v>
      </c>
      <c r="G181" s="261"/>
    </row>
    <row r="182" spans="1:7" ht="15" x14ac:dyDescent="0.25">
      <c r="A182" s="148" t="s">
        <v>195</v>
      </c>
      <c r="B182" s="247"/>
      <c r="C182" s="248"/>
      <c r="D182" s="249"/>
      <c r="E182" s="249"/>
      <c r="F182" s="249"/>
      <c r="G182" s="261"/>
    </row>
    <row r="183" spans="1:7" ht="15" x14ac:dyDescent="0.25">
      <c r="A183" s="148" t="s">
        <v>195</v>
      </c>
      <c r="B183" s="247"/>
      <c r="C183" s="248"/>
      <c r="D183" s="249"/>
      <c r="E183" s="249"/>
      <c r="F183" s="249"/>
      <c r="G183" s="261"/>
    </row>
    <row r="184" spans="1:7" ht="15" x14ac:dyDescent="0.25">
      <c r="A184" s="148" t="s">
        <v>155</v>
      </c>
      <c r="B184" s="247" t="s">
        <v>156</v>
      </c>
      <c r="C184" s="248">
        <v>720</v>
      </c>
      <c r="D184" s="249">
        <v>17.100000000000001</v>
      </c>
      <c r="E184" s="249">
        <v>22.6</v>
      </c>
      <c r="F184" s="249">
        <v>56.1</v>
      </c>
      <c r="G184" s="261"/>
    </row>
    <row r="185" spans="1:7" ht="15" x14ac:dyDescent="0.25">
      <c r="A185" s="153" t="s">
        <v>208</v>
      </c>
      <c r="B185" s="247" t="s">
        <v>158</v>
      </c>
      <c r="C185" s="248">
        <v>298</v>
      </c>
      <c r="D185" s="249">
        <v>28</v>
      </c>
      <c r="E185" s="249">
        <v>33.700000000000003</v>
      </c>
      <c r="F185" s="249">
        <v>64.599999999999994</v>
      </c>
      <c r="G185" s="261"/>
    </row>
    <row r="186" spans="1:7" ht="15" x14ac:dyDescent="0.25">
      <c r="A186" s="148" t="s">
        <v>195</v>
      </c>
      <c r="B186" s="247" t="s">
        <v>160</v>
      </c>
      <c r="C186" s="248">
        <v>269</v>
      </c>
      <c r="D186" s="249">
        <v>31.8</v>
      </c>
      <c r="E186" s="249">
        <v>37.799999999999997</v>
      </c>
      <c r="F186" s="249">
        <v>66.8</v>
      </c>
      <c r="G186" s="261"/>
    </row>
    <row r="187" spans="1:7" ht="15" x14ac:dyDescent="0.25">
      <c r="A187" s="246" t="s">
        <v>195</v>
      </c>
      <c r="B187" s="247"/>
      <c r="C187" s="248"/>
      <c r="D187" s="249"/>
      <c r="E187" s="249"/>
      <c r="F187" s="249"/>
      <c r="G187" s="261"/>
    </row>
    <row r="188" spans="1:7" ht="15" x14ac:dyDescent="0.25">
      <c r="A188" s="246" t="s">
        <v>195</v>
      </c>
      <c r="B188" s="247"/>
      <c r="C188" s="248"/>
      <c r="D188" s="249"/>
      <c r="E188" s="249"/>
      <c r="F188" s="249"/>
      <c r="G188" s="261"/>
    </row>
    <row r="189" spans="1:7" ht="15" x14ac:dyDescent="0.25">
      <c r="A189" s="148" t="s">
        <v>162</v>
      </c>
      <c r="B189" s="247" t="s">
        <v>163</v>
      </c>
      <c r="C189" s="248">
        <v>4986</v>
      </c>
      <c r="D189" s="249">
        <v>51.1</v>
      </c>
      <c r="E189" s="249">
        <v>54.7</v>
      </c>
      <c r="F189" s="249">
        <v>86.8</v>
      </c>
      <c r="G189" s="261"/>
    </row>
    <row r="190" spans="1:7" ht="15" x14ac:dyDescent="0.25">
      <c r="A190" s="153" t="s">
        <v>206</v>
      </c>
      <c r="B190" s="247" t="s">
        <v>229</v>
      </c>
      <c r="C190" s="248">
        <v>3996</v>
      </c>
      <c r="D190" s="249">
        <v>41</v>
      </c>
      <c r="E190" s="249">
        <v>47.2</v>
      </c>
      <c r="F190" s="249">
        <v>76.3</v>
      </c>
      <c r="G190" s="261"/>
    </row>
    <row r="191" spans="1:7" ht="15" x14ac:dyDescent="0.25">
      <c r="A191" s="148" t="s">
        <v>195</v>
      </c>
      <c r="B191" s="247"/>
      <c r="C191" s="248"/>
      <c r="D191" s="249"/>
      <c r="E191" s="249"/>
      <c r="F191" s="249"/>
      <c r="G191" s="261"/>
    </row>
    <row r="192" spans="1:7" ht="15" x14ac:dyDescent="0.25">
      <c r="A192" s="148" t="s">
        <v>195</v>
      </c>
      <c r="B192" s="247"/>
      <c r="C192" s="248"/>
      <c r="D192" s="249"/>
      <c r="E192" s="249"/>
      <c r="F192" s="249"/>
      <c r="G192" s="261"/>
    </row>
    <row r="193" spans="1:7" ht="15" x14ac:dyDescent="0.25">
      <c r="A193" s="153" t="s">
        <v>227</v>
      </c>
      <c r="B193" s="247" t="s">
        <v>163</v>
      </c>
      <c r="C193" s="248">
        <v>3712</v>
      </c>
      <c r="D193" s="249">
        <v>50.9</v>
      </c>
      <c r="E193" s="249">
        <v>55.6</v>
      </c>
      <c r="F193" s="249">
        <v>83.4</v>
      </c>
      <c r="G193" s="261"/>
    </row>
    <row r="194" spans="1:7" ht="15" x14ac:dyDescent="0.25">
      <c r="A194" s="148" t="s">
        <v>195</v>
      </c>
      <c r="B194" s="247" t="s">
        <v>229</v>
      </c>
      <c r="C194" s="248">
        <v>3808</v>
      </c>
      <c r="D194" s="249">
        <v>40</v>
      </c>
      <c r="E194" s="249">
        <v>46.5</v>
      </c>
      <c r="F194" s="249">
        <v>75.3</v>
      </c>
      <c r="G194" s="261"/>
    </row>
    <row r="195" spans="1:7" ht="15" x14ac:dyDescent="0.25">
      <c r="A195" s="148" t="s">
        <v>195</v>
      </c>
      <c r="B195" s="247"/>
      <c r="C195" s="248"/>
      <c r="D195" s="249"/>
      <c r="E195" s="249"/>
      <c r="F195" s="249"/>
      <c r="G195" s="261"/>
    </row>
    <row r="196" spans="1:7" ht="15" x14ac:dyDescent="0.25">
      <c r="A196" s="148" t="s">
        <v>195</v>
      </c>
      <c r="B196" s="247"/>
      <c r="C196" s="248"/>
      <c r="D196" s="249"/>
      <c r="E196" s="249"/>
      <c r="F196" s="249"/>
      <c r="G196" s="261"/>
    </row>
    <row r="197" spans="1:7" ht="15" x14ac:dyDescent="0.25">
      <c r="A197" s="148" t="s">
        <v>166</v>
      </c>
      <c r="B197" s="247" t="s">
        <v>230</v>
      </c>
      <c r="C197" s="248">
        <v>2783</v>
      </c>
      <c r="D197" s="249">
        <v>44.7</v>
      </c>
      <c r="E197" s="249">
        <v>50.5</v>
      </c>
      <c r="F197" s="249">
        <v>79.8</v>
      </c>
      <c r="G197" s="261"/>
    </row>
    <row r="198" spans="1:7" ht="15" x14ac:dyDescent="0.25">
      <c r="A198" s="153" t="s">
        <v>206</v>
      </c>
      <c r="B198" s="247" t="s">
        <v>231</v>
      </c>
      <c r="C198" s="248">
        <v>1213</v>
      </c>
      <c r="D198" s="249">
        <v>32.6</v>
      </c>
      <c r="E198" s="249">
        <v>39.6</v>
      </c>
      <c r="F198" s="249">
        <v>68.599999999999994</v>
      </c>
      <c r="G198" s="261"/>
    </row>
    <row r="199" spans="1:7" ht="15" x14ac:dyDescent="0.25">
      <c r="A199" s="148" t="s">
        <v>195</v>
      </c>
      <c r="B199" s="247"/>
      <c r="C199" s="248"/>
      <c r="D199" s="249"/>
      <c r="E199" s="249"/>
      <c r="F199" s="249"/>
      <c r="G199" s="261"/>
    </row>
    <row r="200" spans="1:7" ht="15" x14ac:dyDescent="0.25">
      <c r="A200" s="148" t="s">
        <v>195</v>
      </c>
      <c r="B200" s="247"/>
      <c r="C200" s="248"/>
      <c r="D200" s="249"/>
      <c r="E200" s="249"/>
      <c r="F200" s="249"/>
      <c r="G200" s="261"/>
    </row>
    <row r="201" spans="1:7" ht="15" x14ac:dyDescent="0.25">
      <c r="A201" s="153" t="s">
        <v>227</v>
      </c>
      <c r="B201" s="247" t="s">
        <v>230</v>
      </c>
      <c r="C201" s="248">
        <v>2639</v>
      </c>
      <c r="D201" s="249">
        <v>43.8</v>
      </c>
      <c r="E201" s="249">
        <v>49.9</v>
      </c>
      <c r="F201" s="249">
        <v>78.8</v>
      </c>
      <c r="G201" s="261"/>
    </row>
    <row r="202" spans="1:7" ht="15" x14ac:dyDescent="0.25">
      <c r="A202" s="148" t="s">
        <v>195</v>
      </c>
      <c r="B202" s="247" t="s">
        <v>231</v>
      </c>
      <c r="C202" s="248">
        <v>1169</v>
      </c>
      <c r="D202" s="249">
        <v>31.7</v>
      </c>
      <c r="E202" s="249">
        <v>39</v>
      </c>
      <c r="F202" s="249">
        <v>67.599999999999994</v>
      </c>
      <c r="G202" s="261"/>
    </row>
    <row r="203" spans="1:7" ht="15" x14ac:dyDescent="0.25">
      <c r="A203" s="148" t="s">
        <v>195</v>
      </c>
      <c r="B203" s="247"/>
      <c r="C203" s="248"/>
      <c r="D203" s="249"/>
      <c r="E203" s="249"/>
      <c r="F203" s="249"/>
      <c r="G203" s="261"/>
    </row>
    <row r="204" spans="1:7" ht="15" x14ac:dyDescent="0.25">
      <c r="A204" s="148" t="s">
        <v>195</v>
      </c>
      <c r="B204" s="247"/>
      <c r="C204" s="248"/>
      <c r="D204" s="249"/>
      <c r="E204" s="249"/>
      <c r="F204" s="249"/>
      <c r="G204" s="261"/>
    </row>
    <row r="205" spans="1:7" ht="15" x14ac:dyDescent="0.25">
      <c r="A205" s="148" t="s">
        <v>169</v>
      </c>
      <c r="B205" s="247" t="s">
        <v>129</v>
      </c>
      <c r="C205" s="248">
        <v>501</v>
      </c>
      <c r="D205" s="249">
        <v>30.4</v>
      </c>
      <c r="E205" s="249">
        <v>35.9</v>
      </c>
      <c r="F205" s="249">
        <v>67.3</v>
      </c>
      <c r="G205" s="261"/>
    </row>
    <row r="206" spans="1:7" ht="15" x14ac:dyDescent="0.25">
      <c r="A206" s="153" t="s">
        <v>227</v>
      </c>
      <c r="B206" s="247" t="s">
        <v>130</v>
      </c>
      <c r="C206" s="248">
        <v>7085</v>
      </c>
      <c r="D206" s="249">
        <v>46.1</v>
      </c>
      <c r="E206" s="249">
        <v>51.7</v>
      </c>
      <c r="F206" s="249">
        <v>79.900000000000006</v>
      </c>
      <c r="G206" s="261"/>
    </row>
    <row r="207" spans="1:7" ht="15" x14ac:dyDescent="0.25">
      <c r="A207" s="148" t="s">
        <v>195</v>
      </c>
      <c r="B207" s="247"/>
      <c r="C207" s="248"/>
      <c r="D207" s="249"/>
      <c r="E207" s="249"/>
      <c r="F207" s="249"/>
      <c r="G207" s="261"/>
    </row>
    <row r="208" spans="1:7" ht="15" x14ac:dyDescent="0.25">
      <c r="A208" s="148" t="s">
        <v>195</v>
      </c>
      <c r="B208" s="247"/>
      <c r="C208" s="248"/>
      <c r="D208" s="249"/>
      <c r="E208" s="249"/>
      <c r="F208" s="249"/>
      <c r="G208" s="261"/>
    </row>
    <row r="209" spans="1:7" ht="15" x14ac:dyDescent="0.25">
      <c r="A209" s="148" t="s">
        <v>170</v>
      </c>
      <c r="B209" s="247" t="s">
        <v>129</v>
      </c>
      <c r="C209" s="248">
        <v>406</v>
      </c>
      <c r="D209" s="249">
        <v>31.5</v>
      </c>
      <c r="E209" s="249">
        <v>37.299999999999997</v>
      </c>
      <c r="F209" s="249">
        <v>69.099999999999994</v>
      </c>
      <c r="G209" s="261"/>
    </row>
    <row r="210" spans="1:7" ht="15" x14ac:dyDescent="0.25">
      <c r="A210" s="153" t="s">
        <v>227</v>
      </c>
      <c r="B210" s="247" t="s">
        <v>130</v>
      </c>
      <c r="C210" s="248">
        <v>7177</v>
      </c>
      <c r="D210" s="249">
        <v>45.8</v>
      </c>
      <c r="E210" s="249">
        <v>51.4</v>
      </c>
      <c r="F210" s="249">
        <v>79.7</v>
      </c>
      <c r="G210" s="261"/>
    </row>
    <row r="211" spans="1:7" ht="15" x14ac:dyDescent="0.25">
      <c r="A211" s="148" t="s">
        <v>195</v>
      </c>
      <c r="B211" s="247"/>
      <c r="C211" s="248"/>
      <c r="D211" s="249"/>
      <c r="E211" s="249"/>
      <c r="F211" s="249"/>
      <c r="G211" s="261"/>
    </row>
    <row r="212" spans="1:7" ht="15" x14ac:dyDescent="0.25">
      <c r="A212" s="148" t="s">
        <v>195</v>
      </c>
      <c r="B212" s="247"/>
      <c r="C212" s="248"/>
      <c r="D212" s="249"/>
      <c r="E212" s="249"/>
      <c r="F212" s="249"/>
      <c r="G212" s="261"/>
    </row>
    <row r="213" spans="1:7" ht="15" x14ac:dyDescent="0.25">
      <c r="A213" s="148" t="s">
        <v>232</v>
      </c>
      <c r="B213" s="247" t="s">
        <v>129</v>
      </c>
      <c r="C213" s="248">
        <v>279</v>
      </c>
      <c r="D213" s="249">
        <v>34.299999999999997</v>
      </c>
      <c r="E213" s="249">
        <v>39.9</v>
      </c>
      <c r="F213" s="249">
        <v>69.400000000000006</v>
      </c>
      <c r="G213" s="261"/>
    </row>
    <row r="214" spans="1:7" ht="15" x14ac:dyDescent="0.25">
      <c r="A214" s="153" t="s">
        <v>227</v>
      </c>
      <c r="B214" s="247" t="s">
        <v>130</v>
      </c>
      <c r="C214" s="248">
        <v>7315</v>
      </c>
      <c r="D214" s="249">
        <v>45.4</v>
      </c>
      <c r="E214" s="249">
        <v>51.1</v>
      </c>
      <c r="F214" s="249">
        <v>79.400000000000006</v>
      </c>
      <c r="G214" s="261"/>
    </row>
    <row r="215" spans="1:7" ht="15" x14ac:dyDescent="0.25">
      <c r="A215" s="148" t="s">
        <v>195</v>
      </c>
      <c r="B215" s="247"/>
      <c r="C215" s="248"/>
      <c r="D215" s="249"/>
      <c r="E215" s="249"/>
      <c r="F215" s="249"/>
      <c r="G215" s="261"/>
    </row>
    <row r="216" spans="1:7" ht="15" x14ac:dyDescent="0.25">
      <c r="A216" s="148" t="s">
        <v>195</v>
      </c>
      <c r="B216" s="247"/>
      <c r="C216" s="248"/>
      <c r="D216" s="249"/>
      <c r="E216" s="249"/>
      <c r="F216" s="249"/>
      <c r="G216" s="261"/>
    </row>
    <row r="217" spans="1:7" ht="15" x14ac:dyDescent="0.25">
      <c r="A217" s="148" t="s">
        <v>233</v>
      </c>
      <c r="B217" s="247" t="s">
        <v>129</v>
      </c>
      <c r="C217" s="248">
        <v>279</v>
      </c>
      <c r="D217" s="249">
        <v>33</v>
      </c>
      <c r="E217" s="249">
        <v>37.799999999999997</v>
      </c>
      <c r="F217" s="249">
        <v>69.099999999999994</v>
      </c>
      <c r="G217" s="261"/>
    </row>
    <row r="218" spans="1:7" ht="15" x14ac:dyDescent="0.25">
      <c r="A218" s="153" t="s">
        <v>227</v>
      </c>
      <c r="B218" s="247" t="s">
        <v>130</v>
      </c>
      <c r="C218" s="248">
        <v>7316</v>
      </c>
      <c r="D218" s="249">
        <v>45.4</v>
      </c>
      <c r="E218" s="249">
        <v>51.1</v>
      </c>
      <c r="F218" s="249">
        <v>79.400000000000006</v>
      </c>
      <c r="G218" s="261"/>
    </row>
    <row r="219" spans="1:7" ht="15" x14ac:dyDescent="0.25">
      <c r="A219" s="148" t="s">
        <v>195</v>
      </c>
      <c r="B219" s="247"/>
      <c r="C219" s="248"/>
      <c r="D219" s="249"/>
      <c r="E219" s="249"/>
      <c r="F219" s="249"/>
      <c r="G219" s="261"/>
    </row>
    <row r="220" spans="1:7" ht="15" x14ac:dyDescent="0.25">
      <c r="A220" s="148" t="s">
        <v>195</v>
      </c>
      <c r="B220" s="247"/>
      <c r="C220" s="248"/>
      <c r="D220" s="249"/>
      <c r="E220" s="249"/>
      <c r="F220" s="249"/>
      <c r="G220" s="261"/>
    </row>
    <row r="221" spans="1:7" ht="15" x14ac:dyDescent="0.25">
      <c r="A221" s="148" t="s">
        <v>234</v>
      </c>
      <c r="B221" s="247" t="s">
        <v>129</v>
      </c>
      <c r="C221" s="248">
        <v>244</v>
      </c>
      <c r="D221" s="249">
        <v>30.8</v>
      </c>
      <c r="E221" s="249">
        <v>36.1</v>
      </c>
      <c r="F221" s="249">
        <v>69.5</v>
      </c>
      <c r="G221" s="261"/>
    </row>
    <row r="222" spans="1:7" ht="15" x14ac:dyDescent="0.25">
      <c r="A222" s="148" t="s">
        <v>235</v>
      </c>
      <c r="B222" s="247" t="s">
        <v>130</v>
      </c>
      <c r="C222" s="248">
        <v>7352</v>
      </c>
      <c r="D222" s="249">
        <v>45.5</v>
      </c>
      <c r="E222" s="249">
        <v>51.1</v>
      </c>
      <c r="F222" s="249">
        <v>79.400000000000006</v>
      </c>
      <c r="G222" s="261"/>
    </row>
    <row r="223" spans="1:7" ht="15" x14ac:dyDescent="0.25">
      <c r="A223" s="153" t="s">
        <v>227</v>
      </c>
      <c r="B223" s="247"/>
      <c r="C223" s="248"/>
      <c r="D223" s="249"/>
      <c r="E223" s="249"/>
      <c r="F223" s="249"/>
      <c r="G223" s="261"/>
    </row>
    <row r="224" spans="1:7" ht="15" x14ac:dyDescent="0.25">
      <c r="A224" s="148" t="s">
        <v>195</v>
      </c>
      <c r="B224" s="247"/>
      <c r="C224" s="248"/>
      <c r="D224" s="249"/>
      <c r="E224" s="249"/>
      <c r="F224" s="249"/>
      <c r="G224" s="261"/>
    </row>
    <row r="225" spans="1:7" ht="15" x14ac:dyDescent="0.25">
      <c r="A225" s="148" t="s">
        <v>236</v>
      </c>
      <c r="B225" s="247" t="s">
        <v>129</v>
      </c>
      <c r="C225" s="248">
        <v>550</v>
      </c>
      <c r="D225" s="249">
        <v>36.6</v>
      </c>
      <c r="E225" s="249">
        <v>42.6</v>
      </c>
      <c r="F225" s="249">
        <v>75.3</v>
      </c>
      <c r="G225" s="261"/>
    </row>
    <row r="226" spans="1:7" ht="15" x14ac:dyDescent="0.25">
      <c r="A226" s="153" t="s">
        <v>227</v>
      </c>
      <c r="B226" s="247" t="s">
        <v>130</v>
      </c>
      <c r="C226" s="248">
        <v>6777</v>
      </c>
      <c r="D226" s="249">
        <v>45.9</v>
      </c>
      <c r="E226" s="249">
        <v>51.6</v>
      </c>
      <c r="F226" s="249">
        <v>79.400000000000006</v>
      </c>
      <c r="G226" s="261"/>
    </row>
    <row r="227" spans="1:7" ht="15" x14ac:dyDescent="0.25">
      <c r="A227" s="148" t="s">
        <v>195</v>
      </c>
      <c r="B227" s="247"/>
      <c r="C227" s="248"/>
      <c r="D227" s="249"/>
      <c r="E227" s="249"/>
      <c r="F227" s="249"/>
      <c r="G227" s="261"/>
    </row>
    <row r="228" spans="1:7" ht="15" x14ac:dyDescent="0.25">
      <c r="A228" s="148" t="s">
        <v>195</v>
      </c>
      <c r="B228" s="247"/>
      <c r="C228" s="248"/>
      <c r="D228" s="249"/>
      <c r="E228" s="249"/>
      <c r="F228" s="249"/>
      <c r="G228" s="261"/>
    </row>
    <row r="229" spans="1:7" ht="15" x14ac:dyDescent="0.25">
      <c r="A229" s="148" t="s">
        <v>237</v>
      </c>
      <c r="B229" s="247" t="s">
        <v>129</v>
      </c>
      <c r="C229" s="248">
        <v>261</v>
      </c>
      <c r="D229" s="249">
        <v>37.200000000000003</v>
      </c>
      <c r="E229" s="249">
        <v>42.2</v>
      </c>
      <c r="F229" s="249">
        <v>77.2</v>
      </c>
      <c r="G229" s="261"/>
    </row>
    <row r="230" spans="1:7" ht="15" x14ac:dyDescent="0.25">
      <c r="A230" s="153" t="s">
        <v>227</v>
      </c>
      <c r="B230" s="247" t="s">
        <v>130</v>
      </c>
      <c r="C230" s="248">
        <v>7328</v>
      </c>
      <c r="D230" s="249">
        <v>45.3</v>
      </c>
      <c r="E230" s="249">
        <v>51</v>
      </c>
      <c r="F230" s="249">
        <v>79.099999999999994</v>
      </c>
      <c r="G230" s="261"/>
    </row>
    <row r="231" spans="1:7" ht="15" x14ac:dyDescent="0.25">
      <c r="A231" s="148" t="s">
        <v>195</v>
      </c>
      <c r="B231" s="247"/>
      <c r="C231" s="248"/>
      <c r="D231" s="249"/>
      <c r="E231" s="249"/>
      <c r="F231" s="249"/>
      <c r="G231" s="261"/>
    </row>
    <row r="232" spans="1:7" ht="15" x14ac:dyDescent="0.25">
      <c r="A232" s="148" t="s">
        <v>195</v>
      </c>
      <c r="B232" s="247"/>
      <c r="C232" s="248"/>
      <c r="D232" s="249"/>
      <c r="E232" s="249"/>
      <c r="F232" s="249"/>
      <c r="G232" s="261"/>
    </row>
    <row r="233" spans="1:7" ht="15" x14ac:dyDescent="0.25">
      <c r="A233" s="148" t="s">
        <v>238</v>
      </c>
      <c r="B233" s="247" t="s">
        <v>129</v>
      </c>
      <c r="C233" s="248">
        <v>1083</v>
      </c>
      <c r="D233" s="249">
        <v>40.799999999999997</v>
      </c>
      <c r="E233" s="249">
        <v>45.7</v>
      </c>
      <c r="F233" s="249">
        <v>78.599999999999994</v>
      </c>
      <c r="G233" s="261"/>
    </row>
    <row r="234" spans="1:7" ht="15" x14ac:dyDescent="0.25">
      <c r="A234" s="153" t="s">
        <v>227</v>
      </c>
      <c r="B234" s="247" t="s">
        <v>130</v>
      </c>
      <c r="C234" s="248">
        <v>6515</v>
      </c>
      <c r="D234" s="249">
        <v>45.8</v>
      </c>
      <c r="E234" s="249">
        <v>51.6</v>
      </c>
      <c r="F234" s="249">
        <v>79.099999999999994</v>
      </c>
      <c r="G234" s="261"/>
    </row>
    <row r="235" spans="1:7" ht="15" x14ac:dyDescent="0.25">
      <c r="A235" s="148" t="s">
        <v>195</v>
      </c>
      <c r="B235" s="247"/>
      <c r="C235" s="248"/>
      <c r="D235" s="249"/>
      <c r="E235" s="249"/>
      <c r="F235" s="249"/>
      <c r="G235" s="261"/>
    </row>
    <row r="236" spans="1:7" ht="15" x14ac:dyDescent="0.25">
      <c r="A236" s="148" t="s">
        <v>195</v>
      </c>
      <c r="B236" s="247"/>
      <c r="C236" s="248"/>
      <c r="D236" s="249"/>
      <c r="E236" s="249"/>
      <c r="F236" s="249"/>
      <c r="G236" s="261"/>
    </row>
    <row r="237" spans="1:7" ht="15" x14ac:dyDescent="0.25">
      <c r="A237" s="148" t="s">
        <v>239</v>
      </c>
      <c r="B237" s="247" t="s">
        <v>129</v>
      </c>
      <c r="C237" s="248">
        <v>454</v>
      </c>
      <c r="D237" s="249">
        <v>41.9</v>
      </c>
      <c r="E237" s="249">
        <v>46.6</v>
      </c>
      <c r="F237" s="249">
        <v>76.599999999999994</v>
      </c>
      <c r="G237" s="261"/>
    </row>
    <row r="238" spans="1:7" ht="15" x14ac:dyDescent="0.25">
      <c r="A238" s="153" t="s">
        <v>227</v>
      </c>
      <c r="B238" s="247" t="s">
        <v>130</v>
      </c>
      <c r="C238" s="248">
        <v>7139</v>
      </c>
      <c r="D238" s="249">
        <v>45.3</v>
      </c>
      <c r="E238" s="249">
        <v>51</v>
      </c>
      <c r="F238" s="249">
        <v>79.2</v>
      </c>
      <c r="G238" s="261"/>
    </row>
    <row r="239" spans="1:7" ht="15" x14ac:dyDescent="0.25">
      <c r="A239" s="148" t="s">
        <v>195</v>
      </c>
      <c r="B239" s="247"/>
      <c r="C239" s="248"/>
      <c r="D239" s="249"/>
      <c r="E239" s="249"/>
      <c r="F239" s="249"/>
      <c r="G239" s="261"/>
    </row>
    <row r="240" spans="1:7" ht="15" x14ac:dyDescent="0.25">
      <c r="A240" s="148" t="s">
        <v>195</v>
      </c>
      <c r="B240" s="247"/>
      <c r="C240" s="248"/>
      <c r="D240" s="249"/>
      <c r="E240" s="249"/>
      <c r="F240" s="249"/>
      <c r="G240" s="261"/>
    </row>
    <row r="241" spans="1:7" ht="15" x14ac:dyDescent="0.25">
      <c r="A241" s="148" t="s">
        <v>240</v>
      </c>
      <c r="B241" s="247" t="s">
        <v>129</v>
      </c>
      <c r="C241" s="248">
        <v>389</v>
      </c>
      <c r="D241" s="249">
        <v>27.2</v>
      </c>
      <c r="E241" s="249">
        <v>33</v>
      </c>
      <c r="F241" s="249">
        <v>67.7</v>
      </c>
      <c r="G241" s="261"/>
    </row>
    <row r="242" spans="1:7" ht="15" x14ac:dyDescent="0.25">
      <c r="A242" s="153" t="s">
        <v>227</v>
      </c>
      <c r="B242" s="247" t="s">
        <v>130</v>
      </c>
      <c r="C242" s="248">
        <v>7201</v>
      </c>
      <c r="D242" s="249">
        <v>46</v>
      </c>
      <c r="E242" s="249">
        <v>51.6</v>
      </c>
      <c r="F242" s="249">
        <v>79.599999999999994</v>
      </c>
      <c r="G242" s="261"/>
    </row>
    <row r="243" spans="1:7" ht="15" x14ac:dyDescent="0.25">
      <c r="A243" s="148" t="s">
        <v>195</v>
      </c>
      <c r="B243" s="247"/>
      <c r="C243" s="248"/>
      <c r="D243" s="249"/>
      <c r="E243" s="249"/>
      <c r="F243" s="249"/>
      <c r="G243" s="261"/>
    </row>
    <row r="244" spans="1:7" ht="15" x14ac:dyDescent="0.25">
      <c r="A244" s="148" t="s">
        <v>195</v>
      </c>
      <c r="B244" s="247"/>
      <c r="C244" s="248"/>
      <c r="D244" s="249"/>
      <c r="E244" s="249"/>
      <c r="F244" s="249"/>
      <c r="G244" s="261"/>
    </row>
    <row r="245" spans="1:7" ht="15" x14ac:dyDescent="0.25">
      <c r="A245" s="148" t="s">
        <v>241</v>
      </c>
      <c r="B245" s="247" t="s">
        <v>129</v>
      </c>
      <c r="C245" s="248">
        <v>397</v>
      </c>
      <c r="D245" s="249">
        <v>32.1</v>
      </c>
      <c r="E245" s="249">
        <v>39.1</v>
      </c>
      <c r="F245" s="249">
        <v>75.2</v>
      </c>
      <c r="G245" s="261"/>
    </row>
    <row r="246" spans="1:7" ht="15" x14ac:dyDescent="0.25">
      <c r="A246" s="153" t="s">
        <v>227</v>
      </c>
      <c r="B246" s="247" t="s">
        <v>130</v>
      </c>
      <c r="C246" s="248">
        <v>7197</v>
      </c>
      <c r="D246" s="249">
        <v>45.8</v>
      </c>
      <c r="E246" s="249">
        <v>51.3</v>
      </c>
      <c r="F246" s="249">
        <v>79.3</v>
      </c>
      <c r="G246" s="261"/>
    </row>
    <row r="247" spans="1:7" ht="15" x14ac:dyDescent="0.25">
      <c r="A247" s="148" t="s">
        <v>195</v>
      </c>
      <c r="B247" s="247"/>
      <c r="C247" s="248"/>
      <c r="D247" s="249"/>
      <c r="E247" s="249"/>
      <c r="F247" s="249"/>
      <c r="G247" s="261"/>
    </row>
    <row r="248" spans="1:7" ht="15" x14ac:dyDescent="0.25">
      <c r="A248" s="148" t="s">
        <v>195</v>
      </c>
      <c r="B248" s="247"/>
      <c r="C248" s="248"/>
      <c r="D248" s="249"/>
      <c r="E248" s="249"/>
      <c r="F248" s="249"/>
      <c r="G248" s="261"/>
    </row>
    <row r="249" spans="1:7" ht="15" x14ac:dyDescent="0.25">
      <c r="A249" s="148" t="s">
        <v>242</v>
      </c>
      <c r="B249" s="247" t="s">
        <v>129</v>
      </c>
      <c r="C249" s="248">
        <v>640</v>
      </c>
      <c r="D249" s="249">
        <v>32.1</v>
      </c>
      <c r="E249" s="249">
        <v>38.9</v>
      </c>
      <c r="F249" s="249">
        <v>68.599999999999994</v>
      </c>
      <c r="G249" s="261"/>
    </row>
    <row r="250" spans="1:7" ht="15" x14ac:dyDescent="0.25">
      <c r="A250" s="153" t="s">
        <v>227</v>
      </c>
      <c r="B250" s="247" t="s">
        <v>130</v>
      </c>
      <c r="C250" s="248">
        <v>6947</v>
      </c>
      <c r="D250" s="249">
        <v>46.2</v>
      </c>
      <c r="E250" s="249">
        <v>51.7</v>
      </c>
      <c r="F250" s="249">
        <v>80</v>
      </c>
      <c r="G250" s="261"/>
    </row>
    <row r="251" spans="1:7" ht="15" x14ac:dyDescent="0.25">
      <c r="A251" s="148" t="s">
        <v>195</v>
      </c>
      <c r="B251" s="247"/>
      <c r="C251" s="248"/>
      <c r="D251" s="249"/>
      <c r="E251" s="249"/>
      <c r="F251" s="249"/>
      <c r="G251" s="261"/>
    </row>
    <row r="252" spans="1:7" ht="15" x14ac:dyDescent="0.25">
      <c r="A252" s="148" t="s">
        <v>195</v>
      </c>
      <c r="B252" s="247"/>
      <c r="C252" s="248"/>
      <c r="D252" s="249"/>
      <c r="E252" s="249"/>
      <c r="F252" s="249"/>
      <c r="G252" s="261"/>
    </row>
    <row r="253" spans="1:7" ht="15" x14ac:dyDescent="0.25">
      <c r="A253" s="148" t="s">
        <v>243</v>
      </c>
      <c r="B253" s="247" t="s">
        <v>129</v>
      </c>
      <c r="C253" s="248">
        <v>777</v>
      </c>
      <c r="D253" s="249">
        <v>34.200000000000003</v>
      </c>
      <c r="E253" s="249">
        <v>39.6</v>
      </c>
      <c r="F253" s="249">
        <v>71.099999999999994</v>
      </c>
      <c r="G253" s="261"/>
    </row>
    <row r="254" spans="1:7" ht="15" x14ac:dyDescent="0.25">
      <c r="A254" s="153" t="s">
        <v>227</v>
      </c>
      <c r="B254" s="247" t="s">
        <v>130</v>
      </c>
      <c r="C254" s="248">
        <v>6819</v>
      </c>
      <c r="D254" s="249">
        <v>46.3</v>
      </c>
      <c r="E254" s="249">
        <v>52</v>
      </c>
      <c r="F254" s="249">
        <v>80</v>
      </c>
      <c r="G254" s="261"/>
    </row>
    <row r="255" spans="1:7" ht="15" x14ac:dyDescent="0.25">
      <c r="A255" s="148" t="s">
        <v>195</v>
      </c>
      <c r="B255" s="247"/>
      <c r="C255" s="248"/>
      <c r="D255" s="249"/>
      <c r="E255" s="249"/>
      <c r="F255" s="249"/>
      <c r="G255" s="261"/>
    </row>
    <row r="256" spans="1:7" ht="15" x14ac:dyDescent="0.25">
      <c r="A256" s="148" t="s">
        <v>195</v>
      </c>
      <c r="B256" s="247"/>
      <c r="C256" s="248"/>
      <c r="D256" s="249"/>
      <c r="E256" s="249"/>
      <c r="F256" s="249"/>
      <c r="G256" s="261"/>
    </row>
    <row r="257" spans="1:7" ht="15" x14ac:dyDescent="0.25">
      <c r="A257" s="148" t="s">
        <v>244</v>
      </c>
      <c r="B257" s="247" t="s">
        <v>129</v>
      </c>
      <c r="C257" s="248">
        <v>736</v>
      </c>
      <c r="D257" s="249">
        <v>37.5</v>
      </c>
      <c r="E257" s="249">
        <v>43.1</v>
      </c>
      <c r="F257" s="249">
        <v>73.400000000000006</v>
      </c>
      <c r="G257" s="261"/>
    </row>
    <row r="258" spans="1:7" ht="15" x14ac:dyDescent="0.25">
      <c r="A258" s="153" t="s">
        <v>227</v>
      </c>
      <c r="B258" s="247" t="s">
        <v>130</v>
      </c>
      <c r="C258" s="248">
        <v>6860</v>
      </c>
      <c r="D258" s="249">
        <v>45.9</v>
      </c>
      <c r="E258" s="249">
        <v>51.5</v>
      </c>
      <c r="F258" s="249">
        <v>79.7</v>
      </c>
      <c r="G258" s="261"/>
    </row>
    <row r="259" spans="1:7" ht="15" x14ac:dyDescent="0.25">
      <c r="A259" s="148" t="s">
        <v>195</v>
      </c>
      <c r="B259" s="247"/>
      <c r="C259" s="248"/>
      <c r="D259" s="249"/>
      <c r="E259" s="249"/>
      <c r="F259" s="249"/>
      <c r="G259" s="261"/>
    </row>
    <row r="260" spans="1:7" ht="15" x14ac:dyDescent="0.25">
      <c r="A260" s="148" t="s">
        <v>195</v>
      </c>
      <c r="B260" s="247"/>
      <c r="C260" s="248"/>
      <c r="D260" s="249"/>
      <c r="E260" s="249"/>
      <c r="F260" s="249"/>
      <c r="G260" s="261"/>
    </row>
    <row r="261" spans="1:7" ht="15" x14ac:dyDescent="0.25">
      <c r="A261" s="148" t="s">
        <v>245</v>
      </c>
      <c r="B261" s="247" t="s">
        <v>129</v>
      </c>
      <c r="C261" s="248">
        <v>1634</v>
      </c>
      <c r="D261" s="249">
        <v>44.7</v>
      </c>
      <c r="E261" s="249">
        <v>50.4</v>
      </c>
      <c r="F261" s="249">
        <v>78.5</v>
      </c>
      <c r="G261" s="261"/>
    </row>
    <row r="262" spans="1:7" ht="15" x14ac:dyDescent="0.25">
      <c r="A262" s="153" t="s">
        <v>227</v>
      </c>
      <c r="B262" s="247" t="s">
        <v>130</v>
      </c>
      <c r="C262" s="248">
        <v>5959</v>
      </c>
      <c r="D262" s="249">
        <v>45.1</v>
      </c>
      <c r="E262" s="249">
        <v>50.8</v>
      </c>
      <c r="F262" s="249">
        <v>79.2</v>
      </c>
      <c r="G262" s="261"/>
    </row>
    <row r="263" spans="1:7" ht="15" x14ac:dyDescent="0.25">
      <c r="A263" s="148" t="s">
        <v>195</v>
      </c>
      <c r="B263" s="247"/>
      <c r="C263" s="248"/>
      <c r="D263" s="249"/>
      <c r="E263" s="249"/>
      <c r="F263" s="249"/>
      <c r="G263" s="261"/>
    </row>
    <row r="264" spans="1:7" ht="15" x14ac:dyDescent="0.25">
      <c r="A264" s="148" t="s">
        <v>195</v>
      </c>
      <c r="B264" s="247"/>
      <c r="C264" s="248"/>
      <c r="D264" s="249"/>
      <c r="E264" s="249"/>
      <c r="F264" s="249"/>
      <c r="G264" s="261"/>
    </row>
    <row r="265" spans="1:7" ht="15" x14ac:dyDescent="0.25">
      <c r="A265" s="148" t="s">
        <v>246</v>
      </c>
      <c r="B265" s="247" t="s">
        <v>129</v>
      </c>
      <c r="C265" s="248">
        <v>1386</v>
      </c>
      <c r="D265" s="249">
        <v>37.4</v>
      </c>
      <c r="E265" s="249">
        <v>42.5</v>
      </c>
      <c r="F265" s="249">
        <v>76</v>
      </c>
      <c r="G265" s="261"/>
    </row>
    <row r="266" spans="1:7" ht="15" x14ac:dyDescent="0.25">
      <c r="A266" s="153" t="s">
        <v>227</v>
      </c>
      <c r="B266" s="247" t="s">
        <v>130</v>
      </c>
      <c r="C266" s="248">
        <v>6183</v>
      </c>
      <c r="D266" s="249">
        <v>46.7</v>
      </c>
      <c r="E266" s="249">
        <v>52.5</v>
      </c>
      <c r="F266" s="249">
        <v>79.7</v>
      </c>
      <c r="G266" s="261"/>
    </row>
    <row r="267" spans="1:7" ht="15" x14ac:dyDescent="0.25">
      <c r="A267" s="148" t="s">
        <v>195</v>
      </c>
      <c r="B267" s="247"/>
      <c r="C267" s="248"/>
      <c r="D267" s="249"/>
      <c r="E267" s="249"/>
      <c r="F267" s="249"/>
      <c r="G267" s="261"/>
    </row>
    <row r="268" spans="1:7" ht="15" x14ac:dyDescent="0.25">
      <c r="A268" s="148" t="s">
        <v>195</v>
      </c>
      <c r="B268" s="247"/>
      <c r="C268" s="248"/>
      <c r="D268" s="249"/>
      <c r="E268" s="249"/>
      <c r="F268" s="249"/>
      <c r="G268" s="261"/>
    </row>
    <row r="269" spans="1:7" ht="15" x14ac:dyDescent="0.25">
      <c r="A269" s="148" t="s">
        <v>247</v>
      </c>
      <c r="B269" s="247" t="s">
        <v>129</v>
      </c>
      <c r="C269" s="248">
        <v>678</v>
      </c>
      <c r="D269" s="249">
        <v>32.799999999999997</v>
      </c>
      <c r="E269" s="249">
        <v>37.299999999999997</v>
      </c>
      <c r="F269" s="249">
        <v>68.8</v>
      </c>
      <c r="G269" s="261"/>
    </row>
    <row r="270" spans="1:7" ht="15" x14ac:dyDescent="0.25">
      <c r="A270" s="153" t="s">
        <v>227</v>
      </c>
      <c r="B270" s="247" t="s">
        <v>130</v>
      </c>
      <c r="C270" s="248">
        <v>6917</v>
      </c>
      <c r="D270" s="249">
        <v>46.2</v>
      </c>
      <c r="E270" s="249">
        <v>52</v>
      </c>
      <c r="F270" s="249">
        <v>80</v>
      </c>
      <c r="G270" s="261"/>
    </row>
    <row r="271" spans="1:7" ht="15" x14ac:dyDescent="0.25">
      <c r="A271" s="148" t="s">
        <v>195</v>
      </c>
      <c r="B271" s="247"/>
      <c r="C271" s="248"/>
      <c r="D271" s="249"/>
      <c r="E271" s="249"/>
      <c r="F271" s="249"/>
      <c r="G271" s="261"/>
    </row>
    <row r="272" spans="1:7" ht="15" x14ac:dyDescent="0.25">
      <c r="A272" s="148" t="s">
        <v>195</v>
      </c>
      <c r="B272" s="247"/>
      <c r="C272" s="248"/>
      <c r="D272" s="249"/>
      <c r="E272" s="249"/>
      <c r="F272" s="249"/>
      <c r="G272" s="261"/>
    </row>
    <row r="273" spans="1:7" ht="15" x14ac:dyDescent="0.25">
      <c r="A273" s="148" t="s">
        <v>248</v>
      </c>
      <c r="B273" s="247" t="s">
        <v>129</v>
      </c>
      <c r="C273" s="248">
        <v>1487</v>
      </c>
      <c r="D273" s="249">
        <v>36.9</v>
      </c>
      <c r="E273" s="249">
        <v>43.5</v>
      </c>
      <c r="F273" s="249">
        <v>72.2</v>
      </c>
      <c r="G273" s="261"/>
    </row>
    <row r="274" spans="1:7" ht="15" x14ac:dyDescent="0.25">
      <c r="A274" s="153" t="s">
        <v>227</v>
      </c>
      <c r="B274" s="247" t="s">
        <v>130</v>
      </c>
      <c r="C274" s="248">
        <v>6094</v>
      </c>
      <c r="D274" s="249">
        <v>46.9</v>
      </c>
      <c r="E274" s="249">
        <v>52.3</v>
      </c>
      <c r="F274" s="249">
        <v>80.599999999999994</v>
      </c>
      <c r="G274" s="261"/>
    </row>
    <row r="275" spans="1:7" ht="15" x14ac:dyDescent="0.25">
      <c r="A275" s="148" t="s">
        <v>195</v>
      </c>
      <c r="B275" s="247"/>
      <c r="C275" s="248"/>
      <c r="D275" s="249"/>
      <c r="E275" s="249"/>
      <c r="F275" s="249"/>
      <c r="G275" s="261"/>
    </row>
    <row r="276" spans="1:7" ht="15" x14ac:dyDescent="0.25">
      <c r="A276" s="148" t="s">
        <v>195</v>
      </c>
      <c r="B276" s="247"/>
      <c r="C276" s="248"/>
      <c r="D276" s="249"/>
      <c r="E276" s="249"/>
      <c r="F276" s="249"/>
      <c r="G276" s="261"/>
    </row>
    <row r="277" spans="1:7" ht="15" x14ac:dyDescent="0.25">
      <c r="A277" s="148" t="s">
        <v>249</v>
      </c>
      <c r="B277" s="247" t="s">
        <v>129</v>
      </c>
      <c r="C277" s="248">
        <v>708</v>
      </c>
      <c r="D277" s="249">
        <v>33.799999999999997</v>
      </c>
      <c r="E277" s="249">
        <v>39.700000000000003</v>
      </c>
      <c r="F277" s="249">
        <v>72.2</v>
      </c>
      <c r="G277" s="261"/>
    </row>
    <row r="278" spans="1:7" ht="15" x14ac:dyDescent="0.25">
      <c r="A278" s="153" t="s">
        <v>227</v>
      </c>
      <c r="B278" s="247" t="s">
        <v>130</v>
      </c>
      <c r="C278" s="248">
        <v>6879</v>
      </c>
      <c r="D278" s="249">
        <v>46.3</v>
      </c>
      <c r="E278" s="249">
        <v>51.9</v>
      </c>
      <c r="F278" s="249">
        <v>79.900000000000006</v>
      </c>
      <c r="G278" s="261"/>
    </row>
    <row r="279" spans="1:7" ht="15.75" thickBot="1" x14ac:dyDescent="0.3">
      <c r="A279" s="246" t="s">
        <v>195</v>
      </c>
      <c r="B279" s="247"/>
      <c r="C279" s="248"/>
      <c r="D279" s="249"/>
      <c r="E279" s="249"/>
      <c r="F279" s="249"/>
      <c r="G279" s="261"/>
    </row>
    <row r="280" spans="1:7" x14ac:dyDescent="0.2">
      <c r="A280" s="279" t="s">
        <v>250</v>
      </c>
      <c r="B280" s="279"/>
      <c r="C280" s="279"/>
      <c r="D280" s="279"/>
      <c r="E280" s="279"/>
      <c r="F280" s="279"/>
    </row>
    <row r="281" spans="1:7" x14ac:dyDescent="0.2">
      <c r="A281" s="280" t="s">
        <v>190</v>
      </c>
      <c r="B281" s="280"/>
      <c r="C281" s="280" t="s">
        <v>195</v>
      </c>
      <c r="D281" s="280" t="s">
        <v>195</v>
      </c>
      <c r="E281" s="280" t="s">
        <v>195</v>
      </c>
      <c r="F281" s="280" t="s">
        <v>195</v>
      </c>
    </row>
    <row r="282" spans="1:7" x14ac:dyDescent="0.2">
      <c r="A282" s="280" t="s">
        <v>251</v>
      </c>
      <c r="B282" s="280"/>
      <c r="C282" s="280" t="s">
        <v>195</v>
      </c>
      <c r="D282" s="280" t="s">
        <v>195</v>
      </c>
      <c r="E282" s="280" t="s">
        <v>195</v>
      </c>
      <c r="F282" s="280" t="s">
        <v>195</v>
      </c>
    </row>
    <row r="283" spans="1:7" s="120" customFormat="1" x14ac:dyDescent="0.2"/>
    <row r="284" spans="1:7" s="120" customFormat="1" x14ac:dyDescent="0.2"/>
    <row r="285" spans="1:7" s="120" customFormat="1" x14ac:dyDescent="0.2"/>
    <row r="286" spans="1:7" s="120" customFormat="1" x14ac:dyDescent="0.2"/>
    <row r="287" spans="1:7" s="120" customFormat="1" x14ac:dyDescent="0.2"/>
    <row r="288" spans="1:7" s="120" customFormat="1" x14ac:dyDescent="0.2"/>
    <row r="289" s="120" customFormat="1" x14ac:dyDescent="0.2"/>
    <row r="290" s="120" customFormat="1" x14ac:dyDescent="0.2"/>
    <row r="291" s="120" customFormat="1" x14ac:dyDescent="0.2"/>
    <row r="292" s="120" customFormat="1" x14ac:dyDescent="0.2"/>
    <row r="293" s="120" customFormat="1" x14ac:dyDescent="0.2"/>
    <row r="294" s="120" customFormat="1" x14ac:dyDescent="0.2"/>
    <row r="295" s="120" customFormat="1" x14ac:dyDescent="0.2"/>
    <row r="296" s="120" customFormat="1" x14ac:dyDescent="0.2"/>
    <row r="297" s="120" customFormat="1" x14ac:dyDescent="0.2"/>
    <row r="298" s="120" customFormat="1" x14ac:dyDescent="0.2"/>
    <row r="299" s="120" customFormat="1" x14ac:dyDescent="0.2"/>
    <row r="300" s="120" customFormat="1" x14ac:dyDescent="0.2"/>
    <row r="301" s="120" customFormat="1" x14ac:dyDescent="0.2"/>
    <row r="302" s="120" customFormat="1" x14ac:dyDescent="0.2"/>
    <row r="303" s="120" customFormat="1" x14ac:dyDescent="0.2"/>
    <row r="304" s="120" customFormat="1" x14ac:dyDescent="0.2"/>
    <row r="305" s="120" customFormat="1" x14ac:dyDescent="0.2"/>
    <row r="306" s="120" customFormat="1" x14ac:dyDescent="0.2"/>
    <row r="307" s="120" customFormat="1" x14ac:dyDescent="0.2"/>
    <row r="308" s="120" customFormat="1" x14ac:dyDescent="0.2"/>
    <row r="309" s="120" customFormat="1" x14ac:dyDescent="0.2"/>
    <row r="310" s="120" customFormat="1" x14ac:dyDescent="0.2"/>
    <row r="311" s="120" customFormat="1" x14ac:dyDescent="0.2"/>
    <row r="312" s="120" customFormat="1" x14ac:dyDescent="0.2"/>
    <row r="313" s="120" customFormat="1" x14ac:dyDescent="0.2"/>
    <row r="314" s="120" customFormat="1" x14ac:dyDescent="0.2"/>
    <row r="315" s="120" customFormat="1" x14ac:dyDescent="0.2"/>
    <row r="316" s="120" customFormat="1" x14ac:dyDescent="0.2"/>
    <row r="317" s="120" customFormat="1" x14ac:dyDescent="0.2"/>
    <row r="318" s="120" customFormat="1" x14ac:dyDescent="0.2"/>
    <row r="319" s="120" customFormat="1" x14ac:dyDescent="0.2"/>
    <row r="320" s="120" customFormat="1" x14ac:dyDescent="0.2"/>
    <row r="321" s="120" customFormat="1" x14ac:dyDescent="0.2"/>
    <row r="322" s="120" customFormat="1" x14ac:dyDescent="0.2"/>
    <row r="323" s="120" customFormat="1" x14ac:dyDescent="0.2"/>
    <row r="324" s="120" customFormat="1" x14ac:dyDescent="0.2"/>
    <row r="325" s="120" customFormat="1" x14ac:dyDescent="0.2"/>
    <row r="326" s="120" customFormat="1" x14ac:dyDescent="0.2"/>
    <row r="327" s="120" customFormat="1" x14ac:dyDescent="0.2"/>
    <row r="328" s="120" customFormat="1" x14ac:dyDescent="0.2"/>
    <row r="329" s="120" customFormat="1" x14ac:dyDescent="0.2"/>
    <row r="330" s="120" customFormat="1" x14ac:dyDescent="0.2"/>
    <row r="331" s="120" customFormat="1" x14ac:dyDescent="0.2"/>
    <row r="332" s="120" customFormat="1" x14ac:dyDescent="0.2"/>
    <row r="333" s="120" customFormat="1" x14ac:dyDescent="0.2"/>
    <row r="334" s="120" customFormat="1" x14ac:dyDescent="0.2"/>
    <row r="335" s="120" customFormat="1" x14ac:dyDescent="0.2"/>
    <row r="336" s="120" customFormat="1" x14ac:dyDescent="0.2"/>
    <row r="337" s="120" customFormat="1" x14ac:dyDescent="0.2"/>
    <row r="338" s="120" customFormat="1" x14ac:dyDescent="0.2"/>
    <row r="339" s="120" customFormat="1" x14ac:dyDescent="0.2"/>
    <row r="340" s="120" customFormat="1" x14ac:dyDescent="0.2"/>
    <row r="341" s="120" customFormat="1" x14ac:dyDescent="0.2"/>
    <row r="342" s="120" customFormat="1" x14ac:dyDescent="0.2"/>
    <row r="343" s="120" customFormat="1" x14ac:dyDescent="0.2"/>
    <row r="344" s="120" customFormat="1" x14ac:dyDescent="0.2"/>
    <row r="345" s="120" customFormat="1" x14ac:dyDescent="0.2"/>
    <row r="346" s="120" customFormat="1" x14ac:dyDescent="0.2"/>
    <row r="347" s="120" customFormat="1" x14ac:dyDescent="0.2"/>
    <row r="348" s="120" customFormat="1" x14ac:dyDescent="0.2"/>
    <row r="349" s="120" customFormat="1" x14ac:dyDescent="0.2"/>
    <row r="350" s="120" customFormat="1" x14ac:dyDescent="0.2"/>
    <row r="351" s="120" customFormat="1" x14ac:dyDescent="0.2"/>
    <row r="352" s="120" customFormat="1" x14ac:dyDescent="0.2"/>
    <row r="353" s="120" customFormat="1" x14ac:dyDescent="0.2"/>
    <row r="354" s="120" customFormat="1" x14ac:dyDescent="0.2"/>
    <row r="355" s="120" customFormat="1" x14ac:dyDescent="0.2"/>
    <row r="356" s="120" customFormat="1" x14ac:dyDescent="0.2"/>
    <row r="357" s="120" customFormat="1" x14ac:dyDescent="0.2"/>
    <row r="358" s="120" customFormat="1" x14ac:dyDescent="0.2"/>
    <row r="359" s="120" customFormat="1" x14ac:dyDescent="0.2"/>
    <row r="360" s="120" customFormat="1" x14ac:dyDescent="0.2"/>
    <row r="361" s="120" customFormat="1" x14ac:dyDescent="0.2"/>
    <row r="362" s="120" customFormat="1" x14ac:dyDescent="0.2"/>
    <row r="363" s="120" customFormat="1" x14ac:dyDescent="0.2"/>
    <row r="364" s="120" customFormat="1" x14ac:dyDescent="0.2"/>
    <row r="365" s="120" customFormat="1" x14ac:dyDescent="0.2"/>
    <row r="366" s="120" customFormat="1" x14ac:dyDescent="0.2"/>
    <row r="367" s="120" customFormat="1" x14ac:dyDescent="0.2"/>
    <row r="368" s="120" customFormat="1" x14ac:dyDescent="0.2"/>
    <row r="369" s="120" customFormat="1" x14ac:dyDescent="0.2"/>
    <row r="370" s="120" customFormat="1" x14ac:dyDescent="0.2"/>
    <row r="371" s="120" customFormat="1" x14ac:dyDescent="0.2"/>
    <row r="372" s="120" customFormat="1" x14ac:dyDescent="0.2"/>
    <row r="373" s="120" customFormat="1" x14ac:dyDescent="0.2"/>
    <row r="374" s="120" customFormat="1" x14ac:dyDescent="0.2"/>
    <row r="375" s="120" customFormat="1" x14ac:dyDescent="0.2"/>
    <row r="376" s="120" customFormat="1" x14ac:dyDescent="0.2"/>
    <row r="377" s="120" customFormat="1" x14ac:dyDescent="0.2"/>
    <row r="378" s="120" customFormat="1" x14ac:dyDescent="0.2"/>
    <row r="379" s="120" customFormat="1" x14ac:dyDescent="0.2"/>
    <row r="380" s="120" customFormat="1" x14ac:dyDescent="0.2"/>
    <row r="381" s="120" customFormat="1" x14ac:dyDescent="0.2"/>
    <row r="382" s="120" customFormat="1" x14ac:dyDescent="0.2"/>
    <row r="383" s="120" customFormat="1" x14ac:dyDescent="0.2"/>
    <row r="384" s="120" customFormat="1" x14ac:dyDescent="0.2"/>
    <row r="385" s="120" customFormat="1" x14ac:dyDescent="0.2"/>
    <row r="386" s="120" customFormat="1" x14ac:dyDescent="0.2"/>
    <row r="387" s="120" customFormat="1" x14ac:dyDescent="0.2"/>
    <row r="388" s="120" customFormat="1" x14ac:dyDescent="0.2"/>
    <row r="389" s="120" customFormat="1" x14ac:dyDescent="0.2"/>
    <row r="390" s="120" customFormat="1" x14ac:dyDescent="0.2"/>
    <row r="391" s="120" customFormat="1" x14ac:dyDescent="0.2"/>
    <row r="392" s="120" customFormat="1" x14ac:dyDescent="0.2"/>
    <row r="393" s="120" customFormat="1" x14ac:dyDescent="0.2"/>
    <row r="394" s="120" customFormat="1" x14ac:dyDescent="0.2"/>
    <row r="395" s="120" customFormat="1" x14ac:dyDescent="0.2"/>
    <row r="396" s="120" customFormat="1" x14ac:dyDescent="0.2"/>
    <row r="397" s="120" customFormat="1" x14ac:dyDescent="0.2"/>
    <row r="398" s="120" customFormat="1" x14ac:dyDescent="0.2"/>
    <row r="399" s="120" customFormat="1" x14ac:dyDescent="0.2"/>
    <row r="400" s="120" customFormat="1" x14ac:dyDescent="0.2"/>
    <row r="401" s="120" customFormat="1" x14ac:dyDescent="0.2"/>
    <row r="402" s="120" customFormat="1" x14ac:dyDescent="0.2"/>
    <row r="403" s="120" customFormat="1" x14ac:dyDescent="0.2"/>
    <row r="404" s="120" customFormat="1" x14ac:dyDescent="0.2"/>
    <row r="405" s="120" customFormat="1" x14ac:dyDescent="0.2"/>
    <row r="406" s="120" customFormat="1" x14ac:dyDescent="0.2"/>
    <row r="407" s="120" customFormat="1" x14ac:dyDescent="0.2"/>
    <row r="408" s="120" customFormat="1" x14ac:dyDescent="0.2"/>
    <row r="409" s="120" customFormat="1" x14ac:dyDescent="0.2"/>
    <row r="410" s="120" customFormat="1" x14ac:dyDescent="0.2"/>
    <row r="411" s="120" customFormat="1" x14ac:dyDescent="0.2"/>
    <row r="412" s="120" customFormat="1" x14ac:dyDescent="0.2"/>
    <row r="413" s="120" customFormat="1" x14ac:dyDescent="0.2"/>
    <row r="414" s="120" customFormat="1" x14ac:dyDescent="0.2"/>
    <row r="415" s="120" customFormat="1" x14ac:dyDescent="0.2"/>
    <row r="416" s="120" customFormat="1" x14ac:dyDescent="0.2"/>
    <row r="417" s="120" customFormat="1" x14ac:dyDescent="0.2"/>
    <row r="418" s="120" customFormat="1" x14ac:dyDescent="0.2"/>
    <row r="419" s="120" customFormat="1" x14ac:dyDescent="0.2"/>
    <row r="420" s="120" customFormat="1" x14ac:dyDescent="0.2"/>
    <row r="421" s="120" customFormat="1" x14ac:dyDescent="0.2"/>
    <row r="422" s="120" customFormat="1" x14ac:dyDescent="0.2"/>
    <row r="423" s="120" customFormat="1" x14ac:dyDescent="0.2"/>
    <row r="424" s="120" customFormat="1" x14ac:dyDescent="0.2"/>
    <row r="425" s="120" customFormat="1" x14ac:dyDescent="0.2"/>
    <row r="426" s="120" customFormat="1" x14ac:dyDescent="0.2"/>
    <row r="427" s="120" customFormat="1" x14ac:dyDescent="0.2"/>
    <row r="428" s="120" customFormat="1" x14ac:dyDescent="0.2"/>
    <row r="429" s="120" customFormat="1" x14ac:dyDescent="0.2"/>
    <row r="430" s="120" customFormat="1" x14ac:dyDescent="0.2"/>
    <row r="431" s="120" customFormat="1" x14ac:dyDescent="0.2"/>
    <row r="432" s="120" customFormat="1" x14ac:dyDescent="0.2"/>
    <row r="433" s="120" customFormat="1" x14ac:dyDescent="0.2"/>
    <row r="434" s="120" customFormat="1" x14ac:dyDescent="0.2"/>
    <row r="435" s="120" customFormat="1" x14ac:dyDescent="0.2"/>
    <row r="436" s="120" customFormat="1" x14ac:dyDescent="0.2"/>
    <row r="437" s="120" customFormat="1" x14ac:dyDescent="0.2"/>
    <row r="438" s="120" customFormat="1" x14ac:dyDescent="0.2"/>
    <row r="439" s="120" customFormat="1" x14ac:dyDescent="0.2"/>
    <row r="440" s="120" customFormat="1" x14ac:dyDescent="0.2"/>
    <row r="441" s="120" customFormat="1" x14ac:dyDescent="0.2"/>
    <row r="442" s="120" customFormat="1" x14ac:dyDescent="0.2"/>
    <row r="443" s="120" customFormat="1" x14ac:dyDescent="0.2"/>
    <row r="444" s="120" customFormat="1" x14ac:dyDescent="0.2"/>
    <row r="445" s="120" customFormat="1" x14ac:dyDescent="0.2"/>
    <row r="446" s="120" customFormat="1" x14ac:dyDescent="0.2"/>
    <row r="447" s="120" customFormat="1" x14ac:dyDescent="0.2"/>
    <row r="448" s="120" customFormat="1" x14ac:dyDescent="0.2"/>
    <row r="449" s="120" customFormat="1" x14ac:dyDescent="0.2"/>
    <row r="450" s="120" customFormat="1" x14ac:dyDescent="0.2"/>
    <row r="451" s="120" customFormat="1" x14ac:dyDescent="0.2"/>
    <row r="452" s="120" customFormat="1" x14ac:dyDescent="0.2"/>
    <row r="453" s="120" customFormat="1" x14ac:dyDescent="0.2"/>
    <row r="454" s="120" customFormat="1" x14ac:dyDescent="0.2"/>
    <row r="455" s="120" customFormat="1" x14ac:dyDescent="0.2"/>
    <row r="456" s="120" customFormat="1" x14ac:dyDescent="0.2"/>
    <row r="457" s="120" customFormat="1" x14ac:dyDescent="0.2"/>
  </sheetData>
  <mergeCells count="8">
    <mergeCell ref="A280:F280"/>
    <mergeCell ref="A281:F281"/>
    <mergeCell ref="A282:F282"/>
    <mergeCell ref="A1:F1"/>
    <mergeCell ref="A2:F2"/>
    <mergeCell ref="A3:F3"/>
    <mergeCell ref="C5:F5"/>
    <mergeCell ref="D6:F6"/>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47"/>
  <sheetViews>
    <sheetView workbookViewId="0">
      <selection activeCell="B5" sqref="B5"/>
    </sheetView>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4.1640625" customWidth="1"/>
    <col min="8" max="8" width="0" hidden="1" customWidth="1"/>
    <col min="9" max="9" width="29.6640625" customWidth="1"/>
    <col min="10" max="23" width="9.33203125" style="120"/>
  </cols>
  <sheetData>
    <row r="1" spans="1:9" s="120" customFormat="1" ht="21" x14ac:dyDescent="0.35">
      <c r="A1" s="119" t="s">
        <v>0</v>
      </c>
      <c r="E1" s="125"/>
      <c r="G1" s="124"/>
      <c r="H1" s="124"/>
      <c r="I1" s="124"/>
    </row>
    <row r="2" spans="1:9" s="120" customFormat="1" ht="15" x14ac:dyDescent="0.25">
      <c r="A2" s="160" t="s">
        <v>329</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27" customHeight="1" x14ac:dyDescent="0.25">
      <c r="A5" s="161"/>
      <c r="B5" s="1"/>
      <c r="C5" s="302" t="s">
        <v>197</v>
      </c>
      <c r="D5" s="277"/>
      <c r="E5" s="277"/>
      <c r="F5" s="277"/>
      <c r="G5" s="277"/>
      <c r="H5" s="277"/>
      <c r="I5" s="277"/>
    </row>
    <row r="6" spans="1:9" ht="15.75" x14ac:dyDescent="0.2">
      <c r="A6" s="14"/>
      <c r="B6" s="31"/>
      <c r="C6" s="30" t="s">
        <v>198</v>
      </c>
      <c r="D6" s="14"/>
      <c r="E6" s="307" t="s">
        <v>199</v>
      </c>
      <c r="F6" s="307"/>
      <c r="G6" s="307"/>
      <c r="H6" s="307"/>
      <c r="I6" s="307"/>
    </row>
    <row r="7" spans="1:9" ht="36.75" customHeight="1" x14ac:dyDescent="0.3">
      <c r="A7" s="7" t="s">
        <v>3</v>
      </c>
      <c r="B7" s="14"/>
      <c r="C7" s="38"/>
      <c r="D7" s="14"/>
      <c r="E7" s="35" t="s">
        <v>201</v>
      </c>
      <c r="F7" s="36"/>
      <c r="G7" s="35" t="s">
        <v>202</v>
      </c>
      <c r="H7" s="199"/>
      <c r="I7" s="35" t="s">
        <v>203</v>
      </c>
    </row>
    <row r="8" spans="1:9" ht="15" x14ac:dyDescent="0.25">
      <c r="A8" s="28"/>
      <c r="B8" s="162" t="s">
        <v>292</v>
      </c>
      <c r="C8" s="49">
        <v>6733</v>
      </c>
      <c r="D8" s="29"/>
      <c r="E8" s="167">
        <v>41.9</v>
      </c>
      <c r="F8" s="26"/>
      <c r="G8" s="163">
        <v>49.1</v>
      </c>
      <c r="H8" s="235"/>
      <c r="I8" s="163">
        <v>73.8</v>
      </c>
    </row>
    <row r="9" spans="1:9" ht="15" x14ac:dyDescent="0.25">
      <c r="A9" s="4"/>
      <c r="B9" s="164"/>
      <c r="C9" s="236"/>
      <c r="D9" s="5"/>
      <c r="E9" s="172"/>
      <c r="G9" s="165"/>
      <c r="H9" s="237"/>
      <c r="I9" s="165"/>
    </row>
    <row r="10" spans="1:9" ht="15" x14ac:dyDescent="0.25">
      <c r="A10" s="4" t="s">
        <v>8</v>
      </c>
      <c r="B10" s="164" t="s">
        <v>293</v>
      </c>
      <c r="C10" s="236">
        <v>3233</v>
      </c>
      <c r="D10" s="5"/>
      <c r="E10" s="165">
        <v>42.3</v>
      </c>
      <c r="G10" s="165">
        <v>50.5</v>
      </c>
      <c r="H10" s="237"/>
      <c r="I10" s="165">
        <v>72.900000000000006</v>
      </c>
    </row>
    <row r="11" spans="1:9" ht="15" x14ac:dyDescent="0.25">
      <c r="A11" s="164" t="s">
        <v>44</v>
      </c>
      <c r="B11" s="164" t="s">
        <v>294</v>
      </c>
      <c r="C11" s="236">
        <v>3500</v>
      </c>
      <c r="D11" s="5"/>
      <c r="E11" s="165">
        <v>41.6</v>
      </c>
      <c r="G11" s="165">
        <v>47.8</v>
      </c>
      <c r="H11" s="237"/>
      <c r="I11" s="165">
        <v>74.599999999999994</v>
      </c>
    </row>
    <row r="12" spans="1:9" ht="15" x14ac:dyDescent="0.25">
      <c r="A12" s="164"/>
      <c r="B12" s="15" t="s">
        <v>265</v>
      </c>
      <c r="C12" s="50">
        <f>SUM(C10:C11)</f>
        <v>6733</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618</v>
      </c>
      <c r="D14" s="5"/>
      <c r="E14" s="165">
        <v>38.700000000000003</v>
      </c>
      <c r="G14" s="165">
        <v>41.4</v>
      </c>
      <c r="H14" s="237"/>
      <c r="I14" s="165">
        <v>85</v>
      </c>
    </row>
    <row r="15" spans="1:9" ht="15" x14ac:dyDescent="0.25">
      <c r="A15" s="164"/>
      <c r="B15" s="174" t="s">
        <v>17</v>
      </c>
      <c r="C15" s="236">
        <v>4900</v>
      </c>
      <c r="D15" s="5"/>
      <c r="E15" s="165">
        <v>45.8</v>
      </c>
      <c r="G15" s="165">
        <v>53.9</v>
      </c>
      <c r="H15" s="237"/>
      <c r="I15" s="165">
        <v>75.099999999999994</v>
      </c>
    </row>
    <row r="16" spans="1:9" ht="15" x14ac:dyDescent="0.25">
      <c r="A16" s="164"/>
      <c r="B16" s="174" t="s">
        <v>18</v>
      </c>
      <c r="C16" s="236">
        <v>1215</v>
      </c>
      <c r="D16" s="5"/>
      <c r="E16" s="165">
        <v>26.4</v>
      </c>
      <c r="G16" s="165">
        <v>31.9</v>
      </c>
      <c r="H16" s="237"/>
      <c r="I16" s="165">
        <v>62.1</v>
      </c>
    </row>
    <row r="17" spans="1:9" ht="15" x14ac:dyDescent="0.25">
      <c r="A17" s="164"/>
      <c r="B17" s="15" t="s">
        <v>265</v>
      </c>
      <c r="C17" s="50">
        <f>SUM(C14:C16)</f>
        <v>6733</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6115</v>
      </c>
      <c r="D19" s="5"/>
      <c r="E19" s="165">
        <v>42.2</v>
      </c>
      <c r="G19" s="165">
        <v>49.8</v>
      </c>
      <c r="H19" s="237"/>
      <c r="I19" s="165">
        <v>72.7</v>
      </c>
    </row>
    <row r="20" spans="1:9" ht="15" x14ac:dyDescent="0.25">
      <c r="A20" s="164"/>
      <c r="B20" s="15"/>
      <c r="C20" s="236"/>
      <c r="D20" s="5"/>
      <c r="E20" s="165"/>
      <c r="G20" s="165"/>
      <c r="H20" s="237"/>
      <c r="I20" s="165"/>
    </row>
    <row r="21" spans="1:9" ht="15" x14ac:dyDescent="0.25">
      <c r="A21" s="4" t="s">
        <v>37</v>
      </c>
      <c r="B21" s="174" t="s">
        <v>38</v>
      </c>
      <c r="C21" s="236">
        <v>2295</v>
      </c>
      <c r="D21" s="5"/>
      <c r="E21" s="165">
        <v>32.200000000000003</v>
      </c>
      <c r="G21" s="165">
        <v>40.200000000000003</v>
      </c>
      <c r="H21" s="237"/>
      <c r="I21" s="165">
        <v>62.5</v>
      </c>
    </row>
    <row r="22" spans="1:9" ht="15" x14ac:dyDescent="0.25">
      <c r="A22" s="164" t="s">
        <v>39</v>
      </c>
      <c r="B22" s="174" t="s">
        <v>40</v>
      </c>
      <c r="C22" s="236">
        <v>1892</v>
      </c>
      <c r="D22" s="5"/>
      <c r="E22" s="165">
        <v>43.7</v>
      </c>
      <c r="G22" s="165">
        <v>52.9</v>
      </c>
      <c r="H22" s="237"/>
      <c r="I22" s="165">
        <v>74.099999999999994</v>
      </c>
    </row>
    <row r="23" spans="1:9" ht="15" x14ac:dyDescent="0.25">
      <c r="A23" s="164"/>
      <c r="B23" s="174" t="s">
        <v>41</v>
      </c>
      <c r="C23" s="236">
        <v>1414</v>
      </c>
      <c r="D23" s="5"/>
      <c r="E23" s="165">
        <v>47.9</v>
      </c>
      <c r="G23" s="165">
        <v>53.4</v>
      </c>
      <c r="H23" s="237"/>
      <c r="I23" s="165">
        <v>83.2</v>
      </c>
    </row>
    <row r="24" spans="1:9" ht="15" x14ac:dyDescent="0.25">
      <c r="A24" s="164"/>
      <c r="B24" s="15" t="s">
        <v>265</v>
      </c>
      <c r="C24" s="50">
        <f>SUM(C21:C23)</f>
        <v>5601</v>
      </c>
      <c r="D24" s="5"/>
      <c r="E24" s="11"/>
      <c r="G24" s="165"/>
      <c r="H24" s="237"/>
      <c r="I24" s="165"/>
    </row>
    <row r="25" spans="1:9" ht="15.75" thickBot="1" x14ac:dyDescent="0.3">
      <c r="A25" s="188"/>
      <c r="B25" s="189"/>
      <c r="C25" s="239"/>
      <c r="D25" s="214"/>
      <c r="E25" s="192"/>
      <c r="G25" s="193"/>
      <c r="H25" s="237"/>
      <c r="I25" s="193"/>
    </row>
    <row r="26" spans="1:9" s="120" customFormat="1" x14ac:dyDescent="0.2"/>
    <row r="27" spans="1:9" s="120" customFormat="1" x14ac:dyDescent="0.2"/>
    <row r="28" spans="1:9" s="120" customFormat="1" x14ac:dyDescent="0.2"/>
    <row r="29" spans="1:9" s="120" customFormat="1" x14ac:dyDescent="0.2"/>
    <row r="30" spans="1:9" s="120" customFormat="1" x14ac:dyDescent="0.2"/>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row r="43" s="120" customFormat="1" x14ac:dyDescent="0.2"/>
    <row r="44" s="120" customFormat="1" x14ac:dyDescent="0.2"/>
    <row r="45" s="120" customFormat="1" x14ac:dyDescent="0.2"/>
    <row r="46" s="120" customFormat="1" x14ac:dyDescent="0.2"/>
    <row r="47" s="120" customFormat="1" x14ac:dyDescent="0.2"/>
  </sheetData>
  <mergeCells count="2">
    <mergeCell ref="C5:I5"/>
    <mergeCell ref="E6:I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52"/>
  <sheetViews>
    <sheetView workbookViewId="0"/>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5.83203125" customWidth="1"/>
    <col min="8" max="8" width="0" hidden="1" customWidth="1"/>
    <col min="9" max="9" width="28.1640625" customWidth="1"/>
    <col min="10" max="22" width="9.33203125" style="120"/>
  </cols>
  <sheetData>
    <row r="1" spans="1:9" s="120" customFormat="1" ht="21" x14ac:dyDescent="0.35">
      <c r="A1" s="119" t="s">
        <v>0</v>
      </c>
      <c r="E1" s="125"/>
      <c r="G1" s="124"/>
      <c r="H1" s="124"/>
      <c r="I1" s="124"/>
    </row>
    <row r="2" spans="1:9" s="120" customFormat="1" ht="15" x14ac:dyDescent="0.25">
      <c r="A2" s="160" t="s">
        <v>330</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26.25" customHeight="1" x14ac:dyDescent="0.25">
      <c r="A5" s="161"/>
      <c r="B5" s="1"/>
      <c r="C5" s="302" t="s">
        <v>197</v>
      </c>
      <c r="D5" s="277"/>
      <c r="E5" s="277"/>
      <c r="F5" s="277"/>
      <c r="G5" s="277"/>
      <c r="H5" s="277"/>
      <c r="I5" s="277"/>
    </row>
    <row r="6" spans="1:9" ht="15.75" x14ac:dyDescent="0.2">
      <c r="A6" s="14"/>
      <c r="B6" s="31"/>
      <c r="C6" s="30" t="s">
        <v>198</v>
      </c>
      <c r="D6" s="14"/>
      <c r="E6" s="307" t="s">
        <v>199</v>
      </c>
      <c r="F6" s="307"/>
      <c r="G6" s="307"/>
      <c r="H6" s="307"/>
      <c r="I6" s="307"/>
    </row>
    <row r="7" spans="1:9" ht="37.5" customHeight="1" x14ac:dyDescent="0.3">
      <c r="A7" s="7" t="s">
        <v>3</v>
      </c>
      <c r="B7" s="14"/>
      <c r="C7" s="38"/>
      <c r="D7" s="14"/>
      <c r="E7" s="35" t="s">
        <v>201</v>
      </c>
      <c r="F7" s="36"/>
      <c r="G7" s="35" t="s">
        <v>202</v>
      </c>
      <c r="H7" s="199"/>
      <c r="I7" s="35" t="s">
        <v>203</v>
      </c>
    </row>
    <row r="8" spans="1:9" ht="15" x14ac:dyDescent="0.25">
      <c r="A8" s="28"/>
      <c r="B8" s="162" t="s">
        <v>292</v>
      </c>
      <c r="C8" s="49">
        <v>7128</v>
      </c>
      <c r="D8" s="29"/>
      <c r="E8" s="167">
        <v>43</v>
      </c>
      <c r="F8" s="26"/>
      <c r="G8" s="163">
        <v>50.6</v>
      </c>
      <c r="H8" s="235"/>
      <c r="I8" s="163">
        <v>74.2</v>
      </c>
    </row>
    <row r="9" spans="1:9" ht="15" x14ac:dyDescent="0.25">
      <c r="A9" s="4"/>
      <c r="B9" s="164"/>
      <c r="C9" s="236"/>
      <c r="D9" s="5"/>
      <c r="E9" s="172"/>
      <c r="G9" s="165"/>
      <c r="H9" s="237"/>
      <c r="I9" s="165"/>
    </row>
    <row r="10" spans="1:9" ht="15" x14ac:dyDescent="0.25">
      <c r="A10" s="4" t="s">
        <v>8</v>
      </c>
      <c r="B10" s="164" t="s">
        <v>293</v>
      </c>
      <c r="C10" s="236">
        <v>3424</v>
      </c>
      <c r="D10" s="5"/>
      <c r="E10" s="165">
        <v>41.9</v>
      </c>
      <c r="G10" s="165">
        <v>51</v>
      </c>
      <c r="H10" s="237"/>
      <c r="I10" s="165">
        <v>72.3</v>
      </c>
    </row>
    <row r="11" spans="1:9" ht="15" x14ac:dyDescent="0.25">
      <c r="A11" s="164" t="s">
        <v>44</v>
      </c>
      <c r="B11" s="164" t="s">
        <v>294</v>
      </c>
      <c r="C11" s="236">
        <v>3704</v>
      </c>
      <c r="D11" s="5"/>
      <c r="E11" s="165">
        <v>43.9</v>
      </c>
      <c r="G11" s="165">
        <v>50.1</v>
      </c>
      <c r="H11" s="237"/>
      <c r="I11" s="165">
        <v>76.099999999999994</v>
      </c>
    </row>
    <row r="12" spans="1:9" ht="15" x14ac:dyDescent="0.25">
      <c r="A12" s="164"/>
      <c r="B12" s="15" t="s">
        <v>265</v>
      </c>
      <c r="C12" s="50">
        <f>SUM(C10:C11)</f>
        <v>7128</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615</v>
      </c>
      <c r="D14" s="5"/>
      <c r="E14" s="165">
        <v>37.1</v>
      </c>
      <c r="G14" s="165">
        <v>40.4</v>
      </c>
      <c r="H14" s="237"/>
      <c r="I14" s="165">
        <v>82.8</v>
      </c>
    </row>
    <row r="15" spans="1:9" ht="15" x14ac:dyDescent="0.25">
      <c r="A15" s="164"/>
      <c r="B15" s="174" t="s">
        <v>17</v>
      </c>
      <c r="C15" s="236">
        <v>5202</v>
      </c>
      <c r="D15" s="5"/>
      <c r="E15" s="165">
        <v>46.9</v>
      </c>
      <c r="G15" s="165">
        <v>54.9</v>
      </c>
      <c r="H15" s="237"/>
      <c r="I15" s="165">
        <v>76.099999999999994</v>
      </c>
    </row>
    <row r="16" spans="1:9" ht="15" x14ac:dyDescent="0.25">
      <c r="A16" s="164"/>
      <c r="B16" s="174" t="s">
        <v>18</v>
      </c>
      <c r="C16" s="236">
        <v>1311</v>
      </c>
      <c r="D16" s="5"/>
      <c r="E16" s="165">
        <v>27.5</v>
      </c>
      <c r="G16" s="165">
        <v>35.4</v>
      </c>
      <c r="H16" s="237"/>
      <c r="I16" s="165">
        <v>61.4</v>
      </c>
    </row>
    <row r="17" spans="1:9" ht="15" x14ac:dyDescent="0.25">
      <c r="A17" s="164"/>
      <c r="B17" s="15" t="s">
        <v>265</v>
      </c>
      <c r="C17" s="50">
        <f>SUM(C14:C16)</f>
        <v>7128</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6513</v>
      </c>
      <c r="D19" s="5"/>
      <c r="E19" s="165">
        <v>43.5</v>
      </c>
      <c r="G19" s="165">
        <v>51.4</v>
      </c>
      <c r="H19" s="237"/>
      <c r="I19" s="165">
        <v>73.5</v>
      </c>
    </row>
    <row r="20" spans="1:9" ht="15" x14ac:dyDescent="0.25">
      <c r="A20" s="164"/>
      <c r="B20" s="15"/>
      <c r="C20" s="236"/>
      <c r="D20" s="5"/>
      <c r="E20" s="165"/>
      <c r="G20" s="165"/>
      <c r="H20" s="237"/>
      <c r="I20" s="165"/>
    </row>
    <row r="21" spans="1:9" ht="15" x14ac:dyDescent="0.25">
      <c r="A21" s="4" t="s">
        <v>37</v>
      </c>
      <c r="B21" s="174" t="s">
        <v>38</v>
      </c>
      <c r="C21" s="236">
        <v>2495</v>
      </c>
      <c r="D21" s="5"/>
      <c r="E21" s="165">
        <v>33.6</v>
      </c>
      <c r="G21" s="165">
        <v>41.7</v>
      </c>
      <c r="H21" s="237"/>
      <c r="I21" s="165">
        <v>65.2</v>
      </c>
    </row>
    <row r="22" spans="1:9" ht="15" x14ac:dyDescent="0.25">
      <c r="A22" s="164" t="s">
        <v>39</v>
      </c>
      <c r="B22" s="174" t="s">
        <v>40</v>
      </c>
      <c r="C22" s="236">
        <v>2010</v>
      </c>
      <c r="D22" s="5"/>
      <c r="E22" s="165">
        <v>45.8</v>
      </c>
      <c r="G22" s="165">
        <v>55.7</v>
      </c>
      <c r="H22" s="237"/>
      <c r="I22" s="165">
        <v>74.5</v>
      </c>
    </row>
    <row r="23" spans="1:9" ht="15" x14ac:dyDescent="0.25">
      <c r="A23" s="164"/>
      <c r="B23" s="174" t="s">
        <v>41</v>
      </c>
      <c r="C23" s="236">
        <v>1425</v>
      </c>
      <c r="D23" s="5"/>
      <c r="E23" s="165">
        <v>49.6</v>
      </c>
      <c r="G23" s="165">
        <v>54.7</v>
      </c>
      <c r="H23" s="237"/>
      <c r="I23" s="165">
        <v>83</v>
      </c>
    </row>
    <row r="24" spans="1:9" ht="15" x14ac:dyDescent="0.25">
      <c r="A24" s="164"/>
      <c r="B24" s="15" t="s">
        <v>265</v>
      </c>
      <c r="C24" s="50">
        <f>SUM(C21:C23)</f>
        <v>5930</v>
      </c>
      <c r="D24" s="5"/>
      <c r="E24" s="11"/>
      <c r="G24" s="165"/>
      <c r="H24" s="237"/>
      <c r="I24" s="165"/>
    </row>
    <row r="25" spans="1:9" ht="15.75" thickBot="1" x14ac:dyDescent="0.3">
      <c r="A25" s="188"/>
      <c r="B25" s="189"/>
      <c r="C25" s="239"/>
      <c r="D25" s="214"/>
      <c r="E25" s="192"/>
      <c r="G25" s="193"/>
      <c r="H25" s="237"/>
      <c r="I25" s="193"/>
    </row>
    <row r="26" spans="1:9" s="120" customFormat="1" x14ac:dyDescent="0.2"/>
    <row r="27" spans="1:9" s="120" customFormat="1" x14ac:dyDescent="0.2"/>
    <row r="28" spans="1:9" s="120" customFormat="1" x14ac:dyDescent="0.2"/>
    <row r="29" spans="1:9" s="120" customFormat="1" x14ac:dyDescent="0.2"/>
    <row r="30" spans="1:9" s="120" customFormat="1" x14ac:dyDescent="0.2"/>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row r="43" s="120" customFormat="1" x14ac:dyDescent="0.2"/>
    <row r="44" s="120" customFormat="1" x14ac:dyDescent="0.2"/>
    <row r="45" s="120" customFormat="1" x14ac:dyDescent="0.2"/>
    <row r="46" s="120" customFormat="1" x14ac:dyDescent="0.2"/>
    <row r="47" s="120" customFormat="1" x14ac:dyDescent="0.2"/>
    <row r="48" s="120" customFormat="1" x14ac:dyDescent="0.2"/>
    <row r="49" s="120" customFormat="1" x14ac:dyDescent="0.2"/>
    <row r="50" s="120" customFormat="1" x14ac:dyDescent="0.2"/>
    <row r="51" s="120" customFormat="1" x14ac:dyDescent="0.2"/>
    <row r="52" s="120" customFormat="1" x14ac:dyDescent="0.2"/>
  </sheetData>
  <mergeCells count="2">
    <mergeCell ref="C5:I5"/>
    <mergeCell ref="E6:I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64"/>
  <sheetViews>
    <sheetView workbookViewId="0">
      <selection activeCell="B6" sqref="B6"/>
    </sheetView>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5.83203125" customWidth="1"/>
    <col min="8" max="8" width="0" hidden="1" customWidth="1"/>
    <col min="9" max="9" width="28.1640625" customWidth="1"/>
    <col min="10" max="23" width="9.33203125" style="120"/>
  </cols>
  <sheetData>
    <row r="1" spans="1:9" s="120" customFormat="1" ht="21" x14ac:dyDescent="0.35">
      <c r="A1" s="119" t="s">
        <v>0</v>
      </c>
      <c r="E1" s="125"/>
      <c r="G1" s="124"/>
      <c r="H1" s="124"/>
      <c r="I1" s="124"/>
    </row>
    <row r="2" spans="1:9" s="120" customFormat="1" ht="15" x14ac:dyDescent="0.25">
      <c r="A2" s="160" t="s">
        <v>331</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27.75" customHeight="1" x14ac:dyDescent="0.25">
      <c r="A5" s="161"/>
      <c r="B5" s="1"/>
      <c r="C5" s="302" t="s">
        <v>197</v>
      </c>
      <c r="D5" s="277"/>
      <c r="E5" s="277"/>
      <c r="F5" s="277"/>
      <c r="G5" s="277"/>
      <c r="H5" s="277"/>
      <c r="I5" s="277"/>
    </row>
    <row r="6" spans="1:9" ht="15.75" x14ac:dyDescent="0.2">
      <c r="A6" s="14"/>
      <c r="B6" s="31"/>
      <c r="C6" s="30" t="s">
        <v>198</v>
      </c>
      <c r="D6" s="14"/>
      <c r="E6" s="307" t="s">
        <v>199</v>
      </c>
      <c r="F6" s="307"/>
      <c r="G6" s="307"/>
      <c r="H6" s="307"/>
      <c r="I6" s="307"/>
    </row>
    <row r="7" spans="1:9" ht="35.25" customHeight="1" x14ac:dyDescent="0.3">
      <c r="A7" s="7" t="s">
        <v>3</v>
      </c>
      <c r="B7" s="14"/>
      <c r="C7" s="38"/>
      <c r="D7" s="14"/>
      <c r="E7" s="35" t="s">
        <v>201</v>
      </c>
      <c r="F7" s="36"/>
      <c r="G7" s="35" t="s">
        <v>202</v>
      </c>
      <c r="H7" s="199"/>
      <c r="I7" s="35" t="s">
        <v>203</v>
      </c>
    </row>
    <row r="8" spans="1:9" ht="15" x14ac:dyDescent="0.25">
      <c r="A8" s="28"/>
      <c r="B8" s="162" t="s">
        <v>292</v>
      </c>
      <c r="C8" s="49">
        <v>7584</v>
      </c>
      <c r="D8" s="29"/>
      <c r="E8" s="167">
        <v>40.6</v>
      </c>
      <c r="F8" s="26"/>
      <c r="G8" s="163">
        <v>47.3</v>
      </c>
      <c r="H8" s="235"/>
      <c r="I8" s="163">
        <v>73.2</v>
      </c>
    </row>
    <row r="9" spans="1:9" ht="15" x14ac:dyDescent="0.25">
      <c r="A9" s="4"/>
      <c r="B9" s="164"/>
      <c r="C9" s="236"/>
      <c r="D9" s="5"/>
      <c r="E9" s="172"/>
      <c r="G9" s="165"/>
      <c r="H9" s="237"/>
      <c r="I9" s="165"/>
    </row>
    <row r="10" spans="1:9" ht="15" x14ac:dyDescent="0.25">
      <c r="A10" s="4" t="s">
        <v>8</v>
      </c>
      <c r="B10" s="164" t="s">
        <v>293</v>
      </c>
      <c r="C10" s="236">
        <v>3647</v>
      </c>
      <c r="D10" s="5"/>
      <c r="E10" s="165">
        <v>40.5</v>
      </c>
      <c r="G10" s="165">
        <v>48.4</v>
      </c>
      <c r="H10" s="237"/>
      <c r="I10" s="165">
        <v>71.8</v>
      </c>
    </row>
    <row r="11" spans="1:9" ht="15" x14ac:dyDescent="0.25">
      <c r="A11" s="164" t="s">
        <v>44</v>
      </c>
      <c r="B11" s="164" t="s">
        <v>294</v>
      </c>
      <c r="C11" s="236">
        <v>3937</v>
      </c>
      <c r="D11" s="5"/>
      <c r="E11" s="165">
        <v>40.6</v>
      </c>
      <c r="G11" s="165">
        <v>46.3</v>
      </c>
      <c r="H11" s="237"/>
      <c r="I11" s="165">
        <v>74.599999999999994</v>
      </c>
    </row>
    <row r="12" spans="1:9" ht="15" x14ac:dyDescent="0.25">
      <c r="A12" s="164"/>
      <c r="B12" s="15" t="s">
        <v>265</v>
      </c>
      <c r="C12" s="50">
        <f>SUM(C10:C11)</f>
        <v>7584</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765</v>
      </c>
      <c r="D14" s="5"/>
      <c r="E14" s="165">
        <v>36.799999999999997</v>
      </c>
      <c r="G14" s="165">
        <v>40</v>
      </c>
      <c r="H14" s="237"/>
      <c r="I14" s="165">
        <v>83.8</v>
      </c>
    </row>
    <row r="15" spans="1:9" ht="15" x14ac:dyDescent="0.25">
      <c r="A15" s="164"/>
      <c r="B15" s="174" t="s">
        <v>17</v>
      </c>
      <c r="C15" s="236">
        <v>5577</v>
      </c>
      <c r="D15" s="5"/>
      <c r="E15" s="165">
        <v>44.7</v>
      </c>
      <c r="G15" s="165">
        <v>51.9</v>
      </c>
      <c r="H15" s="237"/>
      <c r="I15" s="165">
        <v>74.900000000000006</v>
      </c>
    </row>
    <row r="16" spans="1:9" ht="15" x14ac:dyDescent="0.25">
      <c r="A16" s="164"/>
      <c r="B16" s="174" t="s">
        <v>18</v>
      </c>
      <c r="C16" s="236">
        <v>1242</v>
      </c>
      <c r="D16" s="5"/>
      <c r="E16" s="165">
        <v>22.6</v>
      </c>
      <c r="G16" s="165">
        <v>29</v>
      </c>
      <c r="H16" s="237"/>
      <c r="I16" s="165">
        <v>59.4</v>
      </c>
    </row>
    <row r="17" spans="1:9" ht="15" x14ac:dyDescent="0.25">
      <c r="A17" s="164"/>
      <c r="B17" s="15" t="s">
        <v>265</v>
      </c>
      <c r="C17" s="50">
        <f>SUM(C14:C16)</f>
        <v>7584</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6819</v>
      </c>
      <c r="D19" s="5"/>
      <c r="E19" s="165">
        <v>40.9</v>
      </c>
      <c r="G19" s="165">
        <v>48</v>
      </c>
      <c r="H19" s="237"/>
      <c r="I19" s="165">
        <v>72.3</v>
      </c>
    </row>
    <row r="20" spans="1:9" ht="15" x14ac:dyDescent="0.25">
      <c r="A20" s="164"/>
      <c r="B20" s="15"/>
      <c r="C20" s="236"/>
      <c r="D20" s="5"/>
      <c r="E20" s="165"/>
      <c r="G20" s="165"/>
      <c r="H20" s="237"/>
      <c r="I20" s="165"/>
    </row>
    <row r="21" spans="1:9" ht="15" x14ac:dyDescent="0.25">
      <c r="A21" s="4" t="s">
        <v>37</v>
      </c>
      <c r="B21" s="174" t="s">
        <v>38</v>
      </c>
      <c r="C21" s="236">
        <v>1912</v>
      </c>
      <c r="D21" s="5"/>
      <c r="E21" s="165">
        <v>29.1</v>
      </c>
      <c r="G21" s="165">
        <v>37.200000000000003</v>
      </c>
      <c r="H21" s="237"/>
      <c r="I21" s="165">
        <v>60.7</v>
      </c>
    </row>
    <row r="22" spans="1:9" ht="15" x14ac:dyDescent="0.25">
      <c r="A22" s="164" t="s">
        <v>39</v>
      </c>
      <c r="B22" s="174" t="s">
        <v>40</v>
      </c>
      <c r="C22" s="236">
        <v>2411</v>
      </c>
      <c r="D22" s="5"/>
      <c r="E22" s="165">
        <v>42.6</v>
      </c>
      <c r="G22" s="165">
        <v>50.7</v>
      </c>
      <c r="H22" s="237"/>
      <c r="I22" s="165">
        <v>73</v>
      </c>
    </row>
    <row r="23" spans="1:9" ht="15" x14ac:dyDescent="0.25">
      <c r="A23" s="164"/>
      <c r="B23" s="174" t="s">
        <v>41</v>
      </c>
      <c r="C23" s="236">
        <v>1834</v>
      </c>
      <c r="D23" s="5"/>
      <c r="E23" s="165">
        <v>45.9</v>
      </c>
      <c r="G23" s="165">
        <v>51.2</v>
      </c>
      <c r="H23" s="237"/>
      <c r="I23" s="165">
        <v>80.5</v>
      </c>
    </row>
    <row r="24" spans="1:9" ht="15" x14ac:dyDescent="0.25">
      <c r="A24" s="164"/>
      <c r="B24" s="15" t="s">
        <v>265</v>
      </c>
      <c r="C24" s="50">
        <f>SUM(C21:C23)</f>
        <v>6157</v>
      </c>
      <c r="D24" s="5"/>
      <c r="E24" s="11"/>
      <c r="G24" s="165"/>
      <c r="H24" s="237"/>
      <c r="I24" s="165"/>
    </row>
    <row r="25" spans="1:9" ht="15.75" thickBot="1" x14ac:dyDescent="0.3">
      <c r="A25" s="188"/>
      <c r="B25" s="189"/>
      <c r="C25" s="239"/>
      <c r="D25" s="214"/>
      <c r="E25" s="192"/>
      <c r="G25" s="193"/>
      <c r="H25" s="237"/>
      <c r="I25" s="193"/>
    </row>
    <row r="26" spans="1:9" s="120" customFormat="1" x14ac:dyDescent="0.2"/>
    <row r="27" spans="1:9" s="120" customFormat="1" x14ac:dyDescent="0.2"/>
    <row r="28" spans="1:9" s="120" customFormat="1" x14ac:dyDescent="0.2"/>
    <row r="29" spans="1:9" s="120" customFormat="1" x14ac:dyDescent="0.2"/>
    <row r="30" spans="1:9" s="120" customFormat="1" x14ac:dyDescent="0.2"/>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row r="43" s="120" customFormat="1" x14ac:dyDescent="0.2"/>
    <row r="44" s="120" customFormat="1" x14ac:dyDescent="0.2"/>
    <row r="45" s="120" customFormat="1" x14ac:dyDescent="0.2"/>
    <row r="46" s="120" customFormat="1" x14ac:dyDescent="0.2"/>
    <row r="47" s="120" customFormat="1" x14ac:dyDescent="0.2"/>
    <row r="48" s="120" customFormat="1" x14ac:dyDescent="0.2"/>
    <row r="49" s="120" customFormat="1" x14ac:dyDescent="0.2"/>
    <row r="50" s="120" customFormat="1" x14ac:dyDescent="0.2"/>
    <row r="51" s="120" customFormat="1" x14ac:dyDescent="0.2"/>
    <row r="52" s="120" customFormat="1" x14ac:dyDescent="0.2"/>
    <row r="53" s="120" customFormat="1" x14ac:dyDescent="0.2"/>
    <row r="54" s="120" customFormat="1" x14ac:dyDescent="0.2"/>
    <row r="55" s="120" customFormat="1" x14ac:dyDescent="0.2"/>
    <row r="56" s="120" customFormat="1" x14ac:dyDescent="0.2"/>
    <row r="57" s="120" customFormat="1" x14ac:dyDescent="0.2"/>
    <row r="58" s="120" customFormat="1" x14ac:dyDescent="0.2"/>
    <row r="59" s="120" customFormat="1" x14ac:dyDescent="0.2"/>
    <row r="60" s="120" customFormat="1" x14ac:dyDescent="0.2"/>
    <row r="61" s="120" customFormat="1" x14ac:dyDescent="0.2"/>
    <row r="62" s="120" customFormat="1" x14ac:dyDescent="0.2"/>
    <row r="63" s="120" customFormat="1" x14ac:dyDescent="0.2"/>
    <row r="64" s="120" customFormat="1" x14ac:dyDescent="0.2"/>
  </sheetData>
  <mergeCells count="2">
    <mergeCell ref="C5:I5"/>
    <mergeCell ref="E6:I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66"/>
  <sheetViews>
    <sheetView workbookViewId="0">
      <selection activeCell="B6" sqref="B6"/>
    </sheetView>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5.83203125" customWidth="1"/>
    <col min="8" max="8" width="0" hidden="1" customWidth="1"/>
    <col min="9" max="9" width="28.1640625" customWidth="1"/>
    <col min="10" max="23" width="9.33203125" style="120"/>
  </cols>
  <sheetData>
    <row r="1" spans="1:9" s="120" customFormat="1" ht="21" x14ac:dyDescent="0.35">
      <c r="A1" s="119" t="s">
        <v>0</v>
      </c>
      <c r="E1" s="125"/>
      <c r="G1" s="124"/>
      <c r="H1" s="124"/>
      <c r="I1" s="124"/>
    </row>
    <row r="2" spans="1:9" s="120" customFormat="1" ht="15" x14ac:dyDescent="0.25">
      <c r="A2" s="160" t="s">
        <v>332</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32.25" customHeight="1" x14ac:dyDescent="0.25">
      <c r="A5" s="161"/>
      <c r="B5" s="1"/>
      <c r="C5" s="302" t="s">
        <v>197</v>
      </c>
      <c r="D5" s="277"/>
      <c r="E5" s="277"/>
      <c r="F5" s="277"/>
      <c r="G5" s="277"/>
      <c r="H5" s="277"/>
      <c r="I5" s="277"/>
    </row>
    <row r="6" spans="1:9" ht="15.75" x14ac:dyDescent="0.2">
      <c r="A6" s="14"/>
      <c r="B6" s="31"/>
      <c r="C6" s="30" t="s">
        <v>198</v>
      </c>
      <c r="D6" s="14"/>
      <c r="E6" s="307" t="s">
        <v>199</v>
      </c>
      <c r="F6" s="307"/>
      <c r="G6" s="307"/>
      <c r="H6" s="307"/>
      <c r="I6" s="307"/>
    </row>
    <row r="7" spans="1:9" ht="32.25" customHeight="1" x14ac:dyDescent="0.3">
      <c r="A7" s="7" t="s">
        <v>3</v>
      </c>
      <c r="B7" s="14"/>
      <c r="C7" s="38"/>
      <c r="D7" s="14"/>
      <c r="E7" s="35" t="s">
        <v>201</v>
      </c>
      <c r="F7" s="36"/>
      <c r="G7" s="35" t="s">
        <v>202</v>
      </c>
      <c r="H7" s="199"/>
      <c r="I7" s="35" t="s">
        <v>203</v>
      </c>
    </row>
    <row r="8" spans="1:9" ht="15" x14ac:dyDescent="0.25">
      <c r="A8" s="28"/>
      <c r="B8" s="162" t="s">
        <v>292</v>
      </c>
      <c r="C8" s="49">
        <v>6599</v>
      </c>
      <c r="D8" s="29"/>
      <c r="E8" s="167">
        <v>40.1</v>
      </c>
      <c r="F8" s="26"/>
      <c r="G8" s="163">
        <v>47.5</v>
      </c>
      <c r="H8" s="235"/>
      <c r="I8" s="163">
        <v>72.8</v>
      </c>
    </row>
    <row r="9" spans="1:9" ht="15" x14ac:dyDescent="0.25">
      <c r="A9" s="4"/>
      <c r="B9" s="164"/>
      <c r="C9" s="236"/>
      <c r="D9" s="5"/>
      <c r="E9" s="172"/>
      <c r="G9" s="165"/>
      <c r="H9" s="237"/>
      <c r="I9" s="165"/>
    </row>
    <row r="10" spans="1:9" ht="15" x14ac:dyDescent="0.25">
      <c r="A10" s="4" t="s">
        <v>8</v>
      </c>
      <c r="B10" s="164" t="s">
        <v>293</v>
      </c>
      <c r="C10" s="236">
        <v>3166</v>
      </c>
      <c r="D10" s="5"/>
      <c r="E10" s="165">
        <v>41.4</v>
      </c>
      <c r="G10" s="165">
        <v>49.4</v>
      </c>
      <c r="H10" s="237"/>
      <c r="I10" s="165">
        <v>72.5</v>
      </c>
    </row>
    <row r="11" spans="1:9" ht="15" x14ac:dyDescent="0.25">
      <c r="A11" s="164" t="s">
        <v>44</v>
      </c>
      <c r="B11" s="164" t="s">
        <v>294</v>
      </c>
      <c r="C11" s="236">
        <v>3433</v>
      </c>
      <c r="D11" s="5"/>
      <c r="E11" s="165">
        <v>38.9</v>
      </c>
      <c r="G11" s="165">
        <v>45.7</v>
      </c>
      <c r="H11" s="237"/>
      <c r="I11" s="165">
        <v>73.2</v>
      </c>
    </row>
    <row r="12" spans="1:9" ht="15" x14ac:dyDescent="0.25">
      <c r="A12" s="164"/>
      <c r="B12" s="15" t="s">
        <v>265</v>
      </c>
      <c r="C12" s="50">
        <f>SUM(C10:C11)</f>
        <v>6599</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642</v>
      </c>
      <c r="D14" s="5"/>
      <c r="E14" s="165">
        <v>36.6</v>
      </c>
      <c r="G14" s="165">
        <v>40.299999999999997</v>
      </c>
      <c r="H14" s="237"/>
      <c r="I14" s="165">
        <v>81.5</v>
      </c>
    </row>
    <row r="15" spans="1:9" ht="15" x14ac:dyDescent="0.25">
      <c r="A15" s="164"/>
      <c r="B15" s="174" t="s">
        <v>17</v>
      </c>
      <c r="C15" s="236">
        <v>4888</v>
      </c>
      <c r="D15" s="5"/>
      <c r="E15" s="165">
        <v>43.3</v>
      </c>
      <c r="G15" s="165">
        <v>51.3</v>
      </c>
      <c r="H15" s="237"/>
      <c r="I15" s="165">
        <v>73.900000000000006</v>
      </c>
    </row>
    <row r="16" spans="1:9" ht="15" x14ac:dyDescent="0.25">
      <c r="A16" s="164"/>
      <c r="B16" s="174" t="s">
        <v>18</v>
      </c>
      <c r="C16" s="236">
        <v>1069</v>
      </c>
      <c r="D16" s="5"/>
      <c r="E16" s="165">
        <v>25.9</v>
      </c>
      <c r="G16" s="165">
        <v>32.5</v>
      </c>
      <c r="H16" s="237"/>
      <c r="I16" s="165">
        <v>62.3</v>
      </c>
    </row>
    <row r="17" spans="1:9" ht="15" x14ac:dyDescent="0.25">
      <c r="A17" s="164"/>
      <c r="B17" s="15" t="s">
        <v>265</v>
      </c>
      <c r="C17" s="50">
        <f>SUM(C14:C16)</f>
        <v>6599</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5957</v>
      </c>
      <c r="D19" s="5"/>
      <c r="E19" s="165">
        <v>40.5</v>
      </c>
      <c r="G19" s="165">
        <v>48.2</v>
      </c>
      <c r="H19" s="237"/>
      <c r="I19" s="165">
        <v>72</v>
      </c>
    </row>
    <row r="20" spans="1:9" ht="15" x14ac:dyDescent="0.25">
      <c r="A20" s="164"/>
      <c r="B20" s="15"/>
      <c r="C20" s="236"/>
      <c r="D20" s="5"/>
      <c r="E20" s="165"/>
      <c r="G20" s="165"/>
      <c r="H20" s="237"/>
      <c r="I20" s="165"/>
    </row>
    <row r="21" spans="1:9" ht="15" x14ac:dyDescent="0.25">
      <c r="A21" s="4" t="s">
        <v>37</v>
      </c>
      <c r="B21" s="174" t="s">
        <v>38</v>
      </c>
      <c r="C21" s="236">
        <v>2229</v>
      </c>
      <c r="D21" s="5"/>
      <c r="E21" s="165">
        <v>31.6</v>
      </c>
      <c r="G21" s="165">
        <v>40.6</v>
      </c>
      <c r="H21" s="237"/>
      <c r="I21" s="165">
        <v>63.3</v>
      </c>
    </row>
    <row r="22" spans="1:9" ht="15" x14ac:dyDescent="0.25">
      <c r="A22" s="164" t="s">
        <v>39</v>
      </c>
      <c r="B22" s="174" t="s">
        <v>40</v>
      </c>
      <c r="C22" s="236">
        <v>1851</v>
      </c>
      <c r="D22" s="5"/>
      <c r="E22" s="165">
        <v>41.2</v>
      </c>
      <c r="G22" s="165">
        <v>50.1</v>
      </c>
      <c r="H22" s="237"/>
      <c r="I22" s="165">
        <v>72.8</v>
      </c>
    </row>
    <row r="23" spans="1:9" ht="15" x14ac:dyDescent="0.25">
      <c r="A23" s="164"/>
      <c r="B23" s="174" t="s">
        <v>41</v>
      </c>
      <c r="C23" s="236">
        <v>1329</v>
      </c>
      <c r="D23" s="5"/>
      <c r="E23" s="165">
        <v>47.6</v>
      </c>
      <c r="G23" s="165">
        <v>52.6</v>
      </c>
      <c r="H23" s="237"/>
      <c r="I23" s="165">
        <v>81.900000000000006</v>
      </c>
    </row>
    <row r="24" spans="1:9" ht="15" x14ac:dyDescent="0.25">
      <c r="A24" s="164"/>
      <c r="B24" s="15" t="s">
        <v>265</v>
      </c>
      <c r="C24" s="50">
        <f>SUM(C21:C23)</f>
        <v>5409</v>
      </c>
      <c r="D24" s="5"/>
      <c r="E24" s="11"/>
      <c r="G24" s="165"/>
      <c r="H24" s="237"/>
      <c r="I24" s="165"/>
    </row>
    <row r="25" spans="1:9" ht="15.75" thickBot="1" x14ac:dyDescent="0.3">
      <c r="A25" s="188"/>
      <c r="B25" s="189"/>
      <c r="C25" s="239"/>
      <c r="D25" s="214"/>
      <c r="E25" s="192"/>
      <c r="G25" s="193"/>
      <c r="H25" s="237"/>
      <c r="I25" s="193"/>
    </row>
    <row r="26" spans="1:9" s="120" customFormat="1" x14ac:dyDescent="0.2"/>
    <row r="27" spans="1:9" s="120" customFormat="1" x14ac:dyDescent="0.2"/>
    <row r="28" spans="1:9" s="120" customFormat="1" x14ac:dyDescent="0.2"/>
    <row r="29" spans="1:9" s="120" customFormat="1" x14ac:dyDescent="0.2"/>
    <row r="30" spans="1:9" s="120" customFormat="1" x14ac:dyDescent="0.2"/>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row r="43" s="120" customFormat="1" x14ac:dyDescent="0.2"/>
    <row r="44" s="120" customFormat="1" x14ac:dyDescent="0.2"/>
    <row r="45" s="120" customFormat="1" x14ac:dyDescent="0.2"/>
    <row r="46" s="120" customFormat="1" x14ac:dyDescent="0.2"/>
    <row r="47" s="120" customFormat="1" x14ac:dyDescent="0.2"/>
    <row r="48" s="120" customFormat="1" x14ac:dyDescent="0.2"/>
    <row r="49" s="120" customFormat="1" x14ac:dyDescent="0.2"/>
    <row r="50" s="120" customFormat="1" x14ac:dyDescent="0.2"/>
    <row r="51" s="120" customFormat="1" x14ac:dyDescent="0.2"/>
    <row r="52" s="120" customFormat="1" x14ac:dyDescent="0.2"/>
    <row r="53" s="120" customFormat="1" x14ac:dyDescent="0.2"/>
    <row r="54" s="120" customFormat="1" x14ac:dyDescent="0.2"/>
    <row r="55" s="120" customFormat="1" x14ac:dyDescent="0.2"/>
    <row r="56" s="120" customFormat="1" x14ac:dyDescent="0.2"/>
    <row r="57" s="120" customFormat="1" x14ac:dyDescent="0.2"/>
    <row r="58" s="120" customFormat="1" x14ac:dyDescent="0.2"/>
    <row r="59" s="120" customFormat="1" x14ac:dyDescent="0.2"/>
    <row r="60" s="120" customFormat="1" x14ac:dyDescent="0.2"/>
    <row r="61" s="120" customFormat="1" x14ac:dyDescent="0.2"/>
    <row r="62" s="120" customFormat="1" x14ac:dyDescent="0.2"/>
    <row r="63" s="120" customFormat="1" x14ac:dyDescent="0.2"/>
    <row r="64" s="120" customFormat="1" x14ac:dyDescent="0.2"/>
    <row r="65" s="120" customFormat="1" x14ac:dyDescent="0.2"/>
    <row r="66" s="120" customFormat="1" x14ac:dyDescent="0.2"/>
  </sheetData>
  <mergeCells count="2">
    <mergeCell ref="C5:I5"/>
    <mergeCell ref="E6:I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N51"/>
  <sheetViews>
    <sheetView workbookViewId="0">
      <selection activeCell="B6" sqref="B6"/>
    </sheetView>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5.83203125" customWidth="1"/>
    <col min="8" max="8" width="0" hidden="1" customWidth="1"/>
    <col min="9" max="9" width="28.1640625" customWidth="1"/>
    <col min="10" max="40" width="9.33203125" style="120"/>
  </cols>
  <sheetData>
    <row r="1" spans="1:9" s="120" customFormat="1" ht="21" x14ac:dyDescent="0.35">
      <c r="A1" s="119" t="s">
        <v>0</v>
      </c>
      <c r="E1" s="125"/>
      <c r="G1" s="124"/>
      <c r="H1" s="124"/>
      <c r="I1" s="124"/>
    </row>
    <row r="2" spans="1:9" s="120" customFormat="1" ht="15" x14ac:dyDescent="0.25">
      <c r="A2" s="160" t="s">
        <v>333</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27.75" customHeight="1" x14ac:dyDescent="0.25">
      <c r="A5" s="161"/>
      <c r="B5" s="1"/>
      <c r="C5" s="302" t="s">
        <v>197</v>
      </c>
      <c r="D5" s="277"/>
      <c r="E5" s="277"/>
      <c r="F5" s="277"/>
      <c r="G5" s="277"/>
      <c r="H5" s="277"/>
      <c r="I5" s="277"/>
    </row>
    <row r="6" spans="1:9" ht="15.75" x14ac:dyDescent="0.2">
      <c r="A6" s="14"/>
      <c r="B6" s="31"/>
      <c r="C6" s="30" t="s">
        <v>198</v>
      </c>
      <c r="D6" s="14"/>
      <c r="E6" s="307" t="s">
        <v>199</v>
      </c>
      <c r="F6" s="307"/>
      <c r="G6" s="307"/>
      <c r="H6" s="307"/>
      <c r="I6" s="307"/>
    </row>
    <row r="7" spans="1:9" ht="33" customHeight="1" x14ac:dyDescent="0.3">
      <c r="A7" s="7" t="s">
        <v>3</v>
      </c>
      <c r="B7" s="14"/>
      <c r="C7" s="38"/>
      <c r="D7" s="14"/>
      <c r="E7" s="35" t="s">
        <v>201</v>
      </c>
      <c r="F7" s="36"/>
      <c r="G7" s="35" t="s">
        <v>202</v>
      </c>
      <c r="H7" s="199"/>
      <c r="I7" s="35" t="s">
        <v>203</v>
      </c>
    </row>
    <row r="8" spans="1:9" ht="15" x14ac:dyDescent="0.25">
      <c r="A8" s="28"/>
      <c r="B8" s="162" t="s">
        <v>292</v>
      </c>
      <c r="C8" s="49">
        <v>5834</v>
      </c>
      <c r="D8" s="29"/>
      <c r="E8" s="167">
        <v>40.6</v>
      </c>
      <c r="F8" s="26"/>
      <c r="G8" s="163">
        <v>48.1</v>
      </c>
      <c r="H8" s="235"/>
      <c r="I8" s="163">
        <v>72.3</v>
      </c>
    </row>
    <row r="9" spans="1:9" ht="15" x14ac:dyDescent="0.25">
      <c r="A9" s="4"/>
      <c r="B9" s="164"/>
      <c r="C9" s="236"/>
      <c r="D9" s="5"/>
      <c r="E9" s="172"/>
      <c r="G9" s="165"/>
      <c r="H9" s="237"/>
      <c r="I9" s="165"/>
    </row>
    <row r="10" spans="1:9" ht="15" x14ac:dyDescent="0.25">
      <c r="A10" s="4" t="s">
        <v>8</v>
      </c>
      <c r="B10" s="164" t="s">
        <v>293</v>
      </c>
      <c r="C10" s="236">
        <v>2748</v>
      </c>
      <c r="D10" s="5"/>
      <c r="E10" s="165">
        <v>40.1</v>
      </c>
      <c r="G10" s="165">
        <v>48.8</v>
      </c>
      <c r="H10" s="237"/>
      <c r="I10" s="165">
        <v>70.3</v>
      </c>
    </row>
    <row r="11" spans="1:9" ht="15" x14ac:dyDescent="0.25">
      <c r="A11" s="164" t="s">
        <v>44</v>
      </c>
      <c r="B11" s="164" t="s">
        <v>294</v>
      </c>
      <c r="C11" s="236">
        <v>3086</v>
      </c>
      <c r="D11" s="5"/>
      <c r="E11" s="165">
        <v>41.2</v>
      </c>
      <c r="G11" s="165">
        <v>47.4</v>
      </c>
      <c r="H11" s="237"/>
      <c r="I11" s="165">
        <v>74.2</v>
      </c>
    </row>
    <row r="12" spans="1:9" ht="15" x14ac:dyDescent="0.25">
      <c r="A12" s="164"/>
      <c r="B12" s="15" t="s">
        <v>265</v>
      </c>
      <c r="C12" s="50">
        <f>SUM(C10:C11)</f>
        <v>5834</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535</v>
      </c>
      <c r="D14" s="5"/>
      <c r="E14" s="165">
        <v>36.4</v>
      </c>
      <c r="G14" s="165">
        <v>39.9</v>
      </c>
      <c r="H14" s="237"/>
      <c r="I14" s="165">
        <v>82.6</v>
      </c>
    </row>
    <row r="15" spans="1:9" ht="15" x14ac:dyDescent="0.25">
      <c r="A15" s="164"/>
      <c r="B15" s="174" t="s">
        <v>17</v>
      </c>
      <c r="C15" s="236">
        <v>4330</v>
      </c>
      <c r="D15" s="5"/>
      <c r="E15" s="165">
        <v>44.3</v>
      </c>
      <c r="G15" s="165">
        <v>52.4</v>
      </c>
      <c r="H15" s="237"/>
      <c r="I15" s="165">
        <v>73.599999999999994</v>
      </c>
    </row>
    <row r="16" spans="1:9" ht="15" x14ac:dyDescent="0.25">
      <c r="A16" s="164"/>
      <c r="B16" s="174" t="s">
        <v>18</v>
      </c>
      <c r="C16" s="236">
        <v>969</v>
      </c>
      <c r="D16" s="5"/>
      <c r="E16" s="165">
        <v>25.3</v>
      </c>
      <c r="G16" s="165">
        <v>31.7</v>
      </c>
      <c r="H16" s="237"/>
      <c r="I16" s="165">
        <v>61.1</v>
      </c>
    </row>
    <row r="17" spans="1:9" ht="15" x14ac:dyDescent="0.25">
      <c r="A17" s="164"/>
      <c r="B17" s="15" t="s">
        <v>265</v>
      </c>
      <c r="C17" s="50">
        <f>SUM(C14:C16)</f>
        <v>5834</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5299</v>
      </c>
      <c r="D19" s="5"/>
      <c r="E19" s="165">
        <v>41</v>
      </c>
      <c r="G19" s="165">
        <v>48.8</v>
      </c>
      <c r="H19" s="237"/>
      <c r="I19" s="165">
        <v>71.400000000000006</v>
      </c>
    </row>
    <row r="20" spans="1:9" ht="15" x14ac:dyDescent="0.25">
      <c r="A20" s="164"/>
      <c r="B20" s="15"/>
      <c r="C20" s="236"/>
      <c r="D20" s="5"/>
      <c r="E20" s="165"/>
      <c r="G20" s="165"/>
      <c r="H20" s="237"/>
      <c r="I20" s="165"/>
    </row>
    <row r="21" spans="1:9" ht="15" x14ac:dyDescent="0.25">
      <c r="A21" s="4" t="s">
        <v>37</v>
      </c>
      <c r="B21" s="174" t="s">
        <v>38</v>
      </c>
      <c r="C21" s="236">
        <v>2017</v>
      </c>
      <c r="D21" s="5"/>
      <c r="E21" s="165">
        <v>32</v>
      </c>
      <c r="G21" s="165">
        <v>41.2</v>
      </c>
      <c r="H21" s="237"/>
      <c r="I21" s="165">
        <v>62.8</v>
      </c>
    </row>
    <row r="22" spans="1:9" ht="15" x14ac:dyDescent="0.25">
      <c r="A22" s="164" t="s">
        <v>39</v>
      </c>
      <c r="B22" s="174" t="s">
        <v>40</v>
      </c>
      <c r="C22" s="236">
        <v>1612</v>
      </c>
      <c r="D22" s="5"/>
      <c r="E22" s="165">
        <v>43</v>
      </c>
      <c r="G22" s="165">
        <v>51.9</v>
      </c>
      <c r="H22" s="237"/>
      <c r="I22" s="165">
        <v>72</v>
      </c>
    </row>
    <row r="23" spans="1:9" ht="15" x14ac:dyDescent="0.25">
      <c r="A23" s="164"/>
      <c r="B23" s="174" t="s">
        <v>41</v>
      </c>
      <c r="C23" s="236">
        <v>1146</v>
      </c>
      <c r="D23" s="5"/>
      <c r="E23" s="165">
        <v>47.1</v>
      </c>
      <c r="G23" s="165">
        <v>51.6</v>
      </c>
      <c r="H23" s="237"/>
      <c r="I23" s="165">
        <v>81.5</v>
      </c>
    </row>
    <row r="24" spans="1:9" ht="15" x14ac:dyDescent="0.25">
      <c r="A24" s="164"/>
      <c r="B24" s="15" t="s">
        <v>265</v>
      </c>
      <c r="C24" s="50">
        <f>SUM(C21:C23)</f>
        <v>4775</v>
      </c>
      <c r="D24" s="5"/>
      <c r="E24" s="11"/>
      <c r="G24" s="165"/>
      <c r="H24" s="237"/>
      <c r="I24" s="165"/>
    </row>
    <row r="25" spans="1:9" ht="15.75" thickBot="1" x14ac:dyDescent="0.3">
      <c r="A25" s="188"/>
      <c r="B25" s="189"/>
      <c r="C25" s="239"/>
      <c r="D25" s="214"/>
      <c r="E25" s="192"/>
      <c r="G25" s="193"/>
      <c r="H25" s="237"/>
      <c r="I25" s="193"/>
    </row>
    <row r="26" spans="1:9" s="120" customFormat="1" x14ac:dyDescent="0.2"/>
    <row r="27" spans="1:9" s="120" customFormat="1" x14ac:dyDescent="0.2"/>
    <row r="28" spans="1:9" s="120" customFormat="1" x14ac:dyDescent="0.2"/>
    <row r="29" spans="1:9" s="120" customFormat="1" x14ac:dyDescent="0.2"/>
    <row r="30" spans="1:9" s="120" customFormat="1" x14ac:dyDescent="0.2"/>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row r="43" s="120" customFormat="1" x14ac:dyDescent="0.2"/>
    <row r="44" s="120" customFormat="1" x14ac:dyDescent="0.2"/>
    <row r="45" s="120" customFormat="1" x14ac:dyDescent="0.2"/>
    <row r="46" s="120" customFormat="1" x14ac:dyDescent="0.2"/>
    <row r="47" s="120" customFormat="1" x14ac:dyDescent="0.2"/>
    <row r="48" s="120" customFormat="1" x14ac:dyDescent="0.2"/>
    <row r="49" s="120" customFormat="1" x14ac:dyDescent="0.2"/>
    <row r="50" s="120" customFormat="1" x14ac:dyDescent="0.2"/>
    <row r="51" s="120" customFormat="1" x14ac:dyDescent="0.2"/>
  </sheetData>
  <mergeCells count="2">
    <mergeCell ref="C5:I5"/>
    <mergeCell ref="E6:I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50"/>
  <sheetViews>
    <sheetView workbookViewId="0">
      <selection activeCell="B5" sqref="B5"/>
    </sheetView>
  </sheetViews>
  <sheetFormatPr defaultRowHeight="12.75" x14ac:dyDescent="0.2"/>
  <cols>
    <col min="1" max="1" width="38.1640625" customWidth="1"/>
    <col min="2" max="2" width="44" customWidth="1"/>
    <col min="3" max="3" width="20.33203125" customWidth="1"/>
    <col min="4" max="4" width="3" customWidth="1"/>
    <col min="5" max="5" width="24.33203125" customWidth="1"/>
    <col min="6" max="6" width="0" hidden="1" customWidth="1"/>
    <col min="7" max="7" width="25.83203125" customWidth="1"/>
    <col min="8" max="8" width="0" hidden="1" customWidth="1"/>
    <col min="9" max="9" width="28.1640625" customWidth="1"/>
    <col min="10" max="23" width="9.33203125" style="120"/>
  </cols>
  <sheetData>
    <row r="1" spans="1:9" s="120" customFormat="1" ht="21" x14ac:dyDescent="0.35">
      <c r="A1" s="119" t="s">
        <v>0</v>
      </c>
      <c r="E1" s="125"/>
      <c r="G1" s="124"/>
      <c r="H1" s="124"/>
      <c r="I1" s="124"/>
    </row>
    <row r="2" spans="1:9" s="120" customFormat="1" ht="15" x14ac:dyDescent="0.25">
      <c r="A2" s="160" t="s">
        <v>334</v>
      </c>
      <c r="E2" s="125"/>
      <c r="G2" s="124"/>
      <c r="H2" s="124"/>
      <c r="I2" s="124"/>
    </row>
    <row r="3" spans="1:9" s="120" customFormat="1" ht="15" x14ac:dyDescent="0.25">
      <c r="A3" s="160" t="s">
        <v>322</v>
      </c>
      <c r="B3" s="122"/>
      <c r="E3" s="125"/>
      <c r="G3" s="124"/>
      <c r="H3" s="124"/>
      <c r="I3" s="124"/>
    </row>
    <row r="4" spans="1:9" s="120" customFormat="1" ht="15" x14ac:dyDescent="0.25">
      <c r="B4" s="122"/>
      <c r="E4" s="125"/>
      <c r="G4" s="124"/>
      <c r="H4" s="124"/>
      <c r="I4" s="124"/>
    </row>
    <row r="5" spans="1:9" ht="25.5" customHeight="1" x14ac:dyDescent="0.25">
      <c r="A5" s="161"/>
      <c r="B5" s="1"/>
      <c r="C5" s="302" t="s">
        <v>197</v>
      </c>
      <c r="D5" s="277"/>
      <c r="E5" s="277"/>
      <c r="F5" s="277"/>
      <c r="G5" s="277"/>
      <c r="H5" s="277"/>
      <c r="I5" s="277"/>
    </row>
    <row r="6" spans="1:9" ht="24" customHeight="1" x14ac:dyDescent="0.2">
      <c r="A6" s="14"/>
      <c r="B6" s="31"/>
      <c r="C6" s="30" t="s">
        <v>198</v>
      </c>
      <c r="D6" s="14"/>
      <c r="E6" s="307" t="s">
        <v>199</v>
      </c>
      <c r="F6" s="307"/>
      <c r="G6" s="307"/>
      <c r="H6" s="307"/>
      <c r="I6" s="307"/>
    </row>
    <row r="7" spans="1:9" ht="33.75" customHeight="1" x14ac:dyDescent="0.3">
      <c r="A7" s="7" t="s">
        <v>3</v>
      </c>
      <c r="B7" s="14"/>
      <c r="C7" s="38"/>
      <c r="D7" s="14"/>
      <c r="E7" s="35" t="s">
        <v>201</v>
      </c>
      <c r="F7" s="36"/>
      <c r="G7" s="35" t="s">
        <v>202</v>
      </c>
      <c r="H7" s="199"/>
      <c r="I7" s="35" t="s">
        <v>203</v>
      </c>
    </row>
    <row r="8" spans="1:9" ht="15" x14ac:dyDescent="0.25">
      <c r="A8" s="28"/>
      <c r="B8" s="162" t="s">
        <v>292</v>
      </c>
      <c r="C8" s="49">
        <v>5971</v>
      </c>
      <c r="D8" s="29"/>
      <c r="E8" s="167">
        <v>39.9</v>
      </c>
      <c r="F8" s="26"/>
      <c r="G8" s="163">
        <v>47.1</v>
      </c>
      <c r="H8" s="235"/>
      <c r="I8" s="163">
        <v>71.8</v>
      </c>
    </row>
    <row r="9" spans="1:9" ht="15" x14ac:dyDescent="0.25">
      <c r="A9" s="4"/>
      <c r="B9" s="164"/>
      <c r="C9" s="236"/>
      <c r="D9" s="5"/>
      <c r="E9" s="172"/>
      <c r="G9" s="165"/>
      <c r="H9" s="237"/>
      <c r="I9" s="165"/>
    </row>
    <row r="10" spans="1:9" ht="15" x14ac:dyDescent="0.25">
      <c r="A10" s="4" t="s">
        <v>8</v>
      </c>
      <c r="B10" s="164" t="s">
        <v>293</v>
      </c>
      <c r="C10" s="236">
        <v>2838</v>
      </c>
      <c r="D10" s="5"/>
      <c r="E10" s="165">
        <v>39.9</v>
      </c>
      <c r="G10" s="165">
        <v>48</v>
      </c>
      <c r="H10" s="237"/>
      <c r="I10" s="165">
        <v>70.3</v>
      </c>
    </row>
    <row r="11" spans="1:9" ht="15" x14ac:dyDescent="0.25">
      <c r="A11" s="164" t="s">
        <v>44</v>
      </c>
      <c r="B11" s="164" t="s">
        <v>294</v>
      </c>
      <c r="C11" s="236">
        <v>3133</v>
      </c>
      <c r="D11" s="5"/>
      <c r="E11" s="165">
        <v>39.9</v>
      </c>
      <c r="G11" s="165">
        <v>46.3</v>
      </c>
      <c r="H11" s="237"/>
      <c r="I11" s="165">
        <v>73.3</v>
      </c>
    </row>
    <row r="12" spans="1:9" ht="15" x14ac:dyDescent="0.25">
      <c r="A12" s="164"/>
      <c r="B12" s="15" t="s">
        <v>265</v>
      </c>
      <c r="C12" s="50">
        <f>SUM(C10:C11)</f>
        <v>5971</v>
      </c>
      <c r="D12" s="5"/>
      <c r="E12" s="11"/>
      <c r="G12" s="165"/>
      <c r="H12" s="237"/>
      <c r="I12" s="165"/>
    </row>
    <row r="13" spans="1:9" ht="15" x14ac:dyDescent="0.25">
      <c r="A13" s="164"/>
      <c r="B13" s="15"/>
      <c r="C13" s="236"/>
      <c r="D13" s="5"/>
      <c r="E13" s="11"/>
      <c r="G13" s="165"/>
      <c r="H13" s="237"/>
      <c r="I13" s="165"/>
    </row>
    <row r="14" spans="1:9" ht="15" x14ac:dyDescent="0.25">
      <c r="A14" s="4" t="s">
        <v>13</v>
      </c>
      <c r="B14" s="174" t="s">
        <v>16</v>
      </c>
      <c r="C14" s="236">
        <v>547</v>
      </c>
      <c r="D14" s="5"/>
      <c r="E14" s="165">
        <v>34.299999999999997</v>
      </c>
      <c r="G14" s="165">
        <v>37.700000000000003</v>
      </c>
      <c r="H14" s="237"/>
      <c r="I14" s="165">
        <v>82.5</v>
      </c>
    </row>
    <row r="15" spans="1:9" ht="15" x14ac:dyDescent="0.25">
      <c r="A15" s="164"/>
      <c r="B15" s="174" t="s">
        <v>17</v>
      </c>
      <c r="C15" s="236">
        <v>4458</v>
      </c>
      <c r="D15" s="5"/>
      <c r="E15" s="165">
        <v>44.2</v>
      </c>
      <c r="G15" s="165">
        <v>52</v>
      </c>
      <c r="H15" s="237"/>
      <c r="I15" s="165">
        <v>73.3</v>
      </c>
    </row>
    <row r="16" spans="1:9" ht="15" x14ac:dyDescent="0.25">
      <c r="A16" s="164"/>
      <c r="B16" s="174" t="s">
        <v>18</v>
      </c>
      <c r="C16" s="236">
        <v>966</v>
      </c>
      <c r="D16" s="5"/>
      <c r="E16" s="165">
        <v>22</v>
      </c>
      <c r="G16" s="165">
        <v>28.2</v>
      </c>
      <c r="H16" s="237"/>
      <c r="I16" s="165">
        <v>58.8</v>
      </c>
    </row>
    <row r="17" spans="1:9" ht="15" x14ac:dyDescent="0.25">
      <c r="A17" s="164"/>
      <c r="B17" s="15" t="s">
        <v>265</v>
      </c>
      <c r="C17" s="50">
        <f>SUM(C14:C16)</f>
        <v>5971</v>
      </c>
      <c r="D17" s="5"/>
      <c r="E17" s="11"/>
      <c r="G17" s="165"/>
      <c r="H17" s="237"/>
      <c r="I17" s="165"/>
    </row>
    <row r="18" spans="1:9" ht="15" x14ac:dyDescent="0.25">
      <c r="A18" s="164"/>
      <c r="B18" s="15"/>
      <c r="C18" s="236"/>
      <c r="D18" s="5"/>
      <c r="E18" s="11"/>
      <c r="G18" s="165"/>
      <c r="H18" s="237"/>
      <c r="I18" s="165"/>
    </row>
    <row r="19" spans="1:9" ht="15" x14ac:dyDescent="0.25">
      <c r="A19" s="164"/>
      <c r="B19" s="174" t="s">
        <v>20</v>
      </c>
      <c r="C19" s="50">
        <v>5424</v>
      </c>
      <c r="D19" s="5"/>
      <c r="E19" s="165">
        <v>40.4</v>
      </c>
      <c r="G19" s="165">
        <v>48</v>
      </c>
      <c r="H19" s="237"/>
      <c r="I19" s="165">
        <v>70.900000000000006</v>
      </c>
    </row>
    <row r="20" spans="1:9" ht="15" x14ac:dyDescent="0.25">
      <c r="A20" s="164"/>
      <c r="B20" s="15"/>
      <c r="C20" s="236"/>
      <c r="D20" s="5"/>
      <c r="E20" s="165"/>
      <c r="G20" s="165"/>
      <c r="H20" s="237"/>
      <c r="I20" s="165"/>
    </row>
    <row r="21" spans="1:9" ht="15" x14ac:dyDescent="0.25">
      <c r="A21" s="4" t="s">
        <v>37</v>
      </c>
      <c r="B21" s="174" t="s">
        <v>38</v>
      </c>
      <c r="C21" s="236">
        <v>2092</v>
      </c>
      <c r="D21" s="5"/>
      <c r="E21" s="177">
        <v>33.1</v>
      </c>
      <c r="G21" s="165">
        <v>41.7</v>
      </c>
      <c r="H21" s="237"/>
      <c r="I21" s="165">
        <v>62.2</v>
      </c>
    </row>
    <row r="22" spans="1:9" ht="15" x14ac:dyDescent="0.25">
      <c r="A22" s="164" t="s">
        <v>39</v>
      </c>
      <c r="B22" s="174" t="s">
        <v>40</v>
      </c>
      <c r="C22" s="236">
        <v>1674</v>
      </c>
      <c r="D22" s="5"/>
      <c r="E22" s="165">
        <v>43.3</v>
      </c>
      <c r="G22" s="165">
        <v>52.2</v>
      </c>
      <c r="H22" s="237"/>
      <c r="I22" s="165">
        <v>71.900000000000006</v>
      </c>
    </row>
    <row r="23" spans="1:9" ht="15" x14ac:dyDescent="0.25">
      <c r="A23" s="164"/>
      <c r="B23" s="174" t="s">
        <v>41</v>
      </c>
      <c r="C23" s="236">
        <v>1149</v>
      </c>
      <c r="D23" s="5"/>
      <c r="E23" s="165">
        <v>44</v>
      </c>
      <c r="G23" s="165">
        <v>48.3</v>
      </c>
      <c r="H23" s="237"/>
      <c r="I23" s="165">
        <v>81.5</v>
      </c>
    </row>
    <row r="24" spans="1:9" ht="15" x14ac:dyDescent="0.25">
      <c r="A24" s="164"/>
      <c r="B24" s="15" t="s">
        <v>265</v>
      </c>
      <c r="C24" s="50">
        <f>SUM(C21:C23)</f>
        <v>4915</v>
      </c>
      <c r="D24" s="5"/>
      <c r="E24" s="11"/>
      <c r="G24" s="165"/>
      <c r="H24" s="237"/>
      <c r="I24" s="165"/>
    </row>
    <row r="25" spans="1:9" ht="15.75" thickBot="1" x14ac:dyDescent="0.3">
      <c r="A25" s="188"/>
      <c r="B25" s="189"/>
      <c r="C25" s="239"/>
      <c r="D25" s="214"/>
      <c r="E25" s="192"/>
      <c r="G25" s="193"/>
      <c r="H25" s="237"/>
      <c r="I25" s="193"/>
    </row>
    <row r="26" spans="1:9" s="120" customFormat="1" x14ac:dyDescent="0.2"/>
    <row r="27" spans="1:9" s="120" customFormat="1" x14ac:dyDescent="0.2"/>
    <row r="28" spans="1:9" s="120" customFormat="1" x14ac:dyDescent="0.2"/>
    <row r="29" spans="1:9" s="120" customFormat="1" x14ac:dyDescent="0.2"/>
    <row r="30" spans="1:9" s="120" customFormat="1" x14ac:dyDescent="0.2"/>
    <row r="31" spans="1:9" s="120" customFormat="1" x14ac:dyDescent="0.2"/>
    <row r="32" spans="1:9" s="120" customFormat="1" x14ac:dyDescent="0.2"/>
    <row r="33" s="120" customFormat="1" x14ac:dyDescent="0.2"/>
    <row r="34" s="120" customFormat="1" x14ac:dyDescent="0.2"/>
    <row r="35" s="120" customFormat="1" x14ac:dyDescent="0.2"/>
    <row r="36" s="120" customFormat="1" x14ac:dyDescent="0.2"/>
    <row r="37" s="120" customFormat="1" x14ac:dyDescent="0.2"/>
    <row r="38" s="120" customFormat="1" x14ac:dyDescent="0.2"/>
    <row r="39" s="120" customFormat="1" x14ac:dyDescent="0.2"/>
    <row r="40" s="120" customFormat="1" x14ac:dyDescent="0.2"/>
    <row r="41" s="120" customFormat="1" x14ac:dyDescent="0.2"/>
    <row r="42" s="120" customFormat="1" x14ac:dyDescent="0.2"/>
    <row r="43" s="120" customFormat="1" x14ac:dyDescent="0.2"/>
    <row r="44" s="120" customFormat="1" x14ac:dyDescent="0.2"/>
    <row r="45" s="120" customFormat="1" x14ac:dyDescent="0.2"/>
    <row r="46" s="120" customFormat="1" x14ac:dyDescent="0.2"/>
    <row r="47" s="120" customFormat="1" x14ac:dyDescent="0.2"/>
    <row r="48" s="120" customFormat="1" x14ac:dyDescent="0.2"/>
    <row r="49" s="120" customFormat="1" x14ac:dyDescent="0.2"/>
    <row r="50" s="120" customFormat="1" x14ac:dyDescent="0.2"/>
  </sheetData>
  <mergeCells count="2">
    <mergeCell ref="C5:I5"/>
    <mergeCell ref="E6:I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87D53-26FF-40EB-823E-EE8D2D52BAFA}">
  <dimension ref="A1:AQ426"/>
  <sheetViews>
    <sheetView zoomScale="90" zoomScaleNormal="90" workbookViewId="0">
      <selection activeCell="A7" sqref="A7"/>
    </sheetView>
  </sheetViews>
  <sheetFormatPr defaultColWidth="12" defaultRowHeight="15" x14ac:dyDescent="0.25"/>
  <cols>
    <col min="1" max="1" width="59.6640625" style="143" customWidth="1"/>
    <col min="2" max="2" width="64.83203125" style="143" customWidth="1"/>
    <col min="3" max="6" width="20.6640625" style="143" customWidth="1"/>
    <col min="7" max="43" width="12" style="254"/>
    <col min="44" max="16384" width="12" style="143"/>
  </cols>
  <sheetData>
    <row r="1" spans="1:7" s="254" customFormat="1" ht="21" x14ac:dyDescent="0.35">
      <c r="A1" s="289" t="s">
        <v>0</v>
      </c>
      <c r="B1" s="290"/>
      <c r="C1" s="290" t="s">
        <v>195</v>
      </c>
      <c r="D1" s="290" t="s">
        <v>195</v>
      </c>
      <c r="E1" s="290" t="s">
        <v>195</v>
      </c>
      <c r="F1" s="290" t="s">
        <v>195</v>
      </c>
    </row>
    <row r="2" spans="1:7" s="254" customFormat="1" x14ac:dyDescent="0.25">
      <c r="A2" s="291" t="s">
        <v>196</v>
      </c>
      <c r="B2" s="290"/>
      <c r="C2" s="290" t="s">
        <v>195</v>
      </c>
      <c r="D2" s="290" t="s">
        <v>195</v>
      </c>
      <c r="E2" s="290" t="s">
        <v>195</v>
      </c>
      <c r="F2" s="290" t="s">
        <v>195</v>
      </c>
    </row>
    <row r="3" spans="1:7" s="254" customFormat="1" ht="14.1" customHeight="1" x14ac:dyDescent="0.25">
      <c r="A3" s="291" t="s">
        <v>1</v>
      </c>
      <c r="B3" s="290"/>
      <c r="C3" s="290" t="s">
        <v>195</v>
      </c>
      <c r="D3" s="290" t="s">
        <v>195</v>
      </c>
      <c r="E3" s="290" t="s">
        <v>195</v>
      </c>
      <c r="F3" s="290" t="s">
        <v>195</v>
      </c>
    </row>
    <row r="4" spans="1:7" s="254" customFormat="1" ht="15.75" thickBot="1" x14ac:dyDescent="0.3">
      <c r="A4" s="255" t="s">
        <v>195</v>
      </c>
      <c r="B4" s="255"/>
      <c r="C4" s="255" t="s">
        <v>195</v>
      </c>
      <c r="D4" s="255" t="s">
        <v>195</v>
      </c>
      <c r="E4" s="255" t="s">
        <v>195</v>
      </c>
      <c r="F4" s="255" t="s">
        <v>195</v>
      </c>
    </row>
    <row r="5" spans="1:7" ht="21" x14ac:dyDescent="0.35">
      <c r="A5" s="144" t="s">
        <v>195</v>
      </c>
      <c r="B5" s="144"/>
      <c r="C5" s="292" t="s">
        <v>340</v>
      </c>
      <c r="D5" s="292" t="s">
        <v>195</v>
      </c>
      <c r="E5" s="292" t="s">
        <v>195</v>
      </c>
      <c r="F5" s="292" t="s">
        <v>195</v>
      </c>
      <c r="G5" s="256"/>
    </row>
    <row r="6" spans="1:7" ht="18.600000000000001" customHeight="1" x14ac:dyDescent="0.25">
      <c r="A6" s="145" t="s">
        <v>195</v>
      </c>
      <c r="B6" s="145"/>
      <c r="C6" s="195" t="s">
        <v>198</v>
      </c>
      <c r="D6" s="293" t="s">
        <v>199</v>
      </c>
      <c r="E6" s="293"/>
      <c r="F6" s="294"/>
      <c r="G6" s="256"/>
    </row>
    <row r="7" spans="1:7" ht="48" x14ac:dyDescent="0.3">
      <c r="A7" s="146" t="s">
        <v>3</v>
      </c>
      <c r="B7" s="147"/>
      <c r="C7" s="147" t="s">
        <v>200</v>
      </c>
      <c r="D7" s="147" t="s">
        <v>201</v>
      </c>
      <c r="E7" s="147" t="s">
        <v>202</v>
      </c>
      <c r="F7" s="147" t="s">
        <v>203</v>
      </c>
      <c r="G7" s="256"/>
    </row>
    <row r="8" spans="1:7" x14ac:dyDescent="0.25">
      <c r="A8" s="148" t="s">
        <v>4</v>
      </c>
      <c r="B8" s="149" t="s">
        <v>204</v>
      </c>
      <c r="C8" s="150">
        <v>9033</v>
      </c>
      <c r="D8" s="151">
        <v>45.1</v>
      </c>
      <c r="E8" s="151">
        <v>50.4</v>
      </c>
      <c r="F8" s="151">
        <v>80.900000000000006</v>
      </c>
      <c r="G8" s="256"/>
    </row>
    <row r="9" spans="1:7" x14ac:dyDescent="0.25">
      <c r="A9" s="148" t="s">
        <v>195</v>
      </c>
      <c r="B9" s="149" t="s">
        <v>6</v>
      </c>
      <c r="C9" s="150">
        <v>8233</v>
      </c>
      <c r="D9" s="151">
        <v>43.6</v>
      </c>
      <c r="E9" s="151">
        <v>49.5</v>
      </c>
      <c r="F9" s="151">
        <v>79.099999999999994</v>
      </c>
      <c r="G9" s="256"/>
    </row>
    <row r="10" spans="1:7" ht="18.75" x14ac:dyDescent="0.3">
      <c r="A10" s="152" t="s">
        <v>7</v>
      </c>
      <c r="B10" s="152"/>
      <c r="C10" s="152"/>
      <c r="D10" s="152"/>
      <c r="E10" s="152"/>
      <c r="F10" s="152"/>
      <c r="G10" s="256"/>
    </row>
    <row r="11" spans="1:7" x14ac:dyDescent="0.25">
      <c r="A11" s="148" t="s">
        <v>195</v>
      </c>
      <c r="B11" s="149"/>
      <c r="C11" s="150"/>
      <c r="D11" s="151"/>
      <c r="E11" s="151"/>
      <c r="F11" s="151"/>
      <c r="G11" s="256"/>
    </row>
    <row r="12" spans="1:7" x14ac:dyDescent="0.25">
      <c r="A12" s="148" t="s">
        <v>8</v>
      </c>
      <c r="B12" s="149" t="s">
        <v>205</v>
      </c>
      <c r="C12" s="150">
        <v>4340</v>
      </c>
      <c r="D12" s="151">
        <v>47.7</v>
      </c>
      <c r="E12" s="151">
        <v>53.9</v>
      </c>
      <c r="F12" s="151">
        <v>80.8</v>
      </c>
      <c r="G12" s="256"/>
    </row>
    <row r="13" spans="1:7" x14ac:dyDescent="0.25">
      <c r="A13" s="153" t="s">
        <v>206</v>
      </c>
      <c r="B13" s="149" t="s">
        <v>207</v>
      </c>
      <c r="C13" s="150">
        <v>4693</v>
      </c>
      <c r="D13" s="151">
        <v>42.5</v>
      </c>
      <c r="E13" s="151">
        <v>47</v>
      </c>
      <c r="F13" s="151">
        <v>80.900000000000006</v>
      </c>
      <c r="G13" s="256"/>
    </row>
    <row r="14" spans="1:7" x14ac:dyDescent="0.25">
      <c r="A14" s="148" t="s">
        <v>195</v>
      </c>
      <c r="B14" s="149"/>
      <c r="C14" s="150"/>
      <c r="D14" s="151"/>
      <c r="E14" s="151"/>
      <c r="F14" s="151"/>
      <c r="G14" s="256"/>
    </row>
    <row r="15" spans="1:7" x14ac:dyDescent="0.25">
      <c r="A15" s="148" t="s">
        <v>195</v>
      </c>
      <c r="B15" s="149"/>
      <c r="C15" s="150"/>
      <c r="D15" s="151"/>
      <c r="E15" s="151"/>
      <c r="F15" s="151"/>
      <c r="G15" s="256"/>
    </row>
    <row r="16" spans="1:7" x14ac:dyDescent="0.25">
      <c r="A16" s="153" t="s">
        <v>208</v>
      </c>
      <c r="B16" s="149" t="s">
        <v>205</v>
      </c>
      <c r="C16" s="150">
        <v>3958</v>
      </c>
      <c r="D16" s="151">
        <v>45.8</v>
      </c>
      <c r="E16" s="151">
        <v>52.6</v>
      </c>
      <c r="F16" s="151">
        <v>79</v>
      </c>
      <c r="G16" s="256"/>
    </row>
    <row r="17" spans="1:7" x14ac:dyDescent="0.25">
      <c r="A17" s="148" t="s">
        <v>195</v>
      </c>
      <c r="B17" s="149" t="s">
        <v>207</v>
      </c>
      <c r="C17" s="150">
        <v>4275</v>
      </c>
      <c r="D17" s="151">
        <v>41.6</v>
      </c>
      <c r="E17" s="151">
        <v>46.4</v>
      </c>
      <c r="F17" s="151">
        <v>79.2</v>
      </c>
      <c r="G17" s="256"/>
    </row>
    <row r="18" spans="1:7" x14ac:dyDescent="0.25">
      <c r="A18" s="148" t="s">
        <v>195</v>
      </c>
      <c r="B18" s="149"/>
      <c r="C18" s="150"/>
      <c r="D18" s="151"/>
      <c r="E18" s="151"/>
      <c r="F18" s="151"/>
      <c r="G18" s="256"/>
    </row>
    <row r="19" spans="1:7" x14ac:dyDescent="0.25">
      <c r="A19" s="148" t="s">
        <v>195</v>
      </c>
      <c r="B19" s="149"/>
      <c r="C19" s="150"/>
      <c r="D19" s="151"/>
      <c r="E19" s="151"/>
      <c r="F19" s="151"/>
      <c r="G19" s="256"/>
    </row>
    <row r="20" spans="1:7" x14ac:dyDescent="0.25">
      <c r="A20" s="148" t="s">
        <v>13</v>
      </c>
      <c r="B20" s="149" t="s">
        <v>14</v>
      </c>
      <c r="C20" s="150">
        <v>800</v>
      </c>
      <c r="D20" s="151">
        <v>60.4</v>
      </c>
      <c r="E20" s="151">
        <v>60.4</v>
      </c>
      <c r="F20" s="151">
        <v>99.7</v>
      </c>
      <c r="G20" s="256"/>
    </row>
    <row r="21" spans="1:7" x14ac:dyDescent="0.25">
      <c r="A21" s="148" t="s">
        <v>195</v>
      </c>
      <c r="B21" s="149" t="s">
        <v>16</v>
      </c>
      <c r="C21" s="150">
        <v>688</v>
      </c>
      <c r="D21" s="151">
        <v>39.299999999999997</v>
      </c>
      <c r="E21" s="151">
        <v>40.299999999999997</v>
      </c>
      <c r="F21" s="151">
        <v>93.6</v>
      </c>
      <c r="G21" s="256"/>
    </row>
    <row r="22" spans="1:7" x14ac:dyDescent="0.25">
      <c r="A22" s="148" t="s">
        <v>195</v>
      </c>
      <c r="B22" s="149" t="s">
        <v>17</v>
      </c>
      <c r="C22" s="150">
        <v>5357</v>
      </c>
      <c r="D22" s="151">
        <v>45.4</v>
      </c>
      <c r="E22" s="151">
        <v>51.8</v>
      </c>
      <c r="F22" s="151">
        <v>78.599999999999994</v>
      </c>
      <c r="G22" s="256"/>
    </row>
    <row r="23" spans="1:7" x14ac:dyDescent="0.25">
      <c r="A23" s="148" t="s">
        <v>195</v>
      </c>
      <c r="B23" s="149" t="s">
        <v>18</v>
      </c>
      <c r="C23" s="150">
        <v>2188</v>
      </c>
      <c r="D23" s="151">
        <v>39.799999999999997</v>
      </c>
      <c r="E23" s="151">
        <v>45.3</v>
      </c>
      <c r="F23" s="151">
        <v>75.5</v>
      </c>
      <c r="G23" s="256"/>
    </row>
    <row r="24" spans="1:7" x14ac:dyDescent="0.25">
      <c r="A24" s="148" t="s">
        <v>195</v>
      </c>
      <c r="B24" s="149"/>
      <c r="C24" s="150"/>
      <c r="D24" s="151"/>
      <c r="E24" s="151"/>
      <c r="F24" s="151"/>
      <c r="G24" s="256"/>
    </row>
    <row r="25" spans="1:7" x14ac:dyDescent="0.25">
      <c r="A25" s="148" t="s">
        <v>195</v>
      </c>
      <c r="B25" s="149"/>
      <c r="C25" s="150"/>
      <c r="D25" s="151"/>
      <c r="E25" s="151"/>
      <c r="F25" s="151"/>
      <c r="G25" s="256"/>
    </row>
    <row r="26" spans="1:7" x14ac:dyDescent="0.25">
      <c r="A26" s="148" t="s">
        <v>195</v>
      </c>
      <c r="B26" s="149" t="s">
        <v>19</v>
      </c>
      <c r="C26" s="150">
        <v>1488</v>
      </c>
      <c r="D26" s="151">
        <v>50.7</v>
      </c>
      <c r="E26" s="151">
        <v>51.2</v>
      </c>
      <c r="F26" s="151">
        <v>96.9</v>
      </c>
      <c r="G26" s="256"/>
    </row>
    <row r="27" spans="1:7" x14ac:dyDescent="0.25">
      <c r="A27" s="148" t="s">
        <v>195</v>
      </c>
      <c r="B27" s="149" t="s">
        <v>20</v>
      </c>
      <c r="C27" s="150">
        <v>7545</v>
      </c>
      <c r="D27" s="151">
        <v>44</v>
      </c>
      <c r="E27" s="151">
        <v>50.3</v>
      </c>
      <c r="F27" s="151">
        <v>77.8</v>
      </c>
      <c r="G27" s="256"/>
    </row>
    <row r="28" spans="1:7" x14ac:dyDescent="0.25">
      <c r="A28" s="148" t="s">
        <v>195</v>
      </c>
      <c r="B28" s="149"/>
      <c r="C28" s="150"/>
      <c r="D28" s="151"/>
      <c r="E28" s="151"/>
      <c r="F28" s="151"/>
      <c r="G28" s="256"/>
    </row>
    <row r="29" spans="1:7" x14ac:dyDescent="0.25">
      <c r="A29" s="148" t="s">
        <v>195</v>
      </c>
      <c r="B29" s="149"/>
      <c r="C29" s="150"/>
      <c r="D29" s="151"/>
      <c r="E29" s="151"/>
      <c r="F29" s="151"/>
      <c r="G29" s="256"/>
    </row>
    <row r="30" spans="1:7" x14ac:dyDescent="0.25">
      <c r="A30" s="148" t="s">
        <v>195</v>
      </c>
      <c r="B30" s="149" t="s">
        <v>14</v>
      </c>
      <c r="C30" s="150">
        <v>800</v>
      </c>
      <c r="D30" s="151">
        <v>60.4</v>
      </c>
      <c r="E30" s="151">
        <v>60.4</v>
      </c>
      <c r="F30" s="151">
        <v>99.7</v>
      </c>
      <c r="G30" s="256"/>
    </row>
    <row r="31" spans="1:7" x14ac:dyDescent="0.25">
      <c r="A31" s="148" t="s">
        <v>195</v>
      </c>
      <c r="B31" s="149" t="s">
        <v>22</v>
      </c>
      <c r="C31" s="150">
        <v>880</v>
      </c>
      <c r="D31" s="151">
        <v>43.7</v>
      </c>
      <c r="E31" s="151">
        <v>46.5</v>
      </c>
      <c r="F31" s="151">
        <v>89.4</v>
      </c>
      <c r="G31" s="256"/>
    </row>
    <row r="32" spans="1:7" x14ac:dyDescent="0.25">
      <c r="A32" s="148" t="s">
        <v>195</v>
      </c>
      <c r="B32" s="149" t="s">
        <v>23</v>
      </c>
      <c r="C32" s="150">
        <v>1588</v>
      </c>
      <c r="D32" s="151">
        <v>46.9</v>
      </c>
      <c r="E32" s="151">
        <v>53.1</v>
      </c>
      <c r="F32" s="151">
        <v>80.7</v>
      </c>
      <c r="G32" s="256"/>
    </row>
    <row r="33" spans="1:7" x14ac:dyDescent="0.25">
      <c r="A33" s="148" t="s">
        <v>195</v>
      </c>
      <c r="B33" s="149" t="s">
        <v>24</v>
      </c>
      <c r="C33" s="150">
        <v>2246</v>
      </c>
      <c r="D33" s="151">
        <v>43.5</v>
      </c>
      <c r="E33" s="151">
        <v>49.8</v>
      </c>
      <c r="F33" s="151">
        <v>77.599999999999994</v>
      </c>
      <c r="G33" s="256"/>
    </row>
    <row r="34" spans="1:7" x14ac:dyDescent="0.25">
      <c r="A34" s="148" t="s">
        <v>195</v>
      </c>
      <c r="B34" s="149" t="s">
        <v>25</v>
      </c>
      <c r="C34" s="150">
        <v>1331</v>
      </c>
      <c r="D34" s="151">
        <v>44.7</v>
      </c>
      <c r="E34" s="151">
        <v>51.5</v>
      </c>
      <c r="F34" s="151">
        <v>77.8</v>
      </c>
      <c r="G34" s="256"/>
    </row>
    <row r="35" spans="1:7" x14ac:dyDescent="0.25">
      <c r="A35" s="148" t="s">
        <v>195</v>
      </c>
      <c r="B35" s="149" t="s">
        <v>26</v>
      </c>
      <c r="C35" s="150">
        <v>1718</v>
      </c>
      <c r="D35" s="151">
        <v>45</v>
      </c>
      <c r="E35" s="151">
        <v>50.7</v>
      </c>
      <c r="F35" s="151">
        <v>79.2</v>
      </c>
      <c r="G35" s="256"/>
    </row>
    <row r="36" spans="1:7" x14ac:dyDescent="0.25">
      <c r="A36" s="148" t="s">
        <v>195</v>
      </c>
      <c r="B36" s="149" t="s">
        <v>27</v>
      </c>
      <c r="C36" s="150">
        <v>470</v>
      </c>
      <c r="D36" s="151">
        <v>21.7</v>
      </c>
      <c r="E36" s="151">
        <v>26.3</v>
      </c>
      <c r="F36" s="151">
        <v>62.3</v>
      </c>
      <c r="G36" s="256"/>
    </row>
    <row r="37" spans="1:7" x14ac:dyDescent="0.25">
      <c r="A37" s="148" t="s">
        <v>195</v>
      </c>
      <c r="B37" s="149"/>
      <c r="C37" s="150"/>
      <c r="D37" s="151"/>
      <c r="E37" s="151"/>
      <c r="F37" s="151"/>
      <c r="G37" s="256"/>
    </row>
    <row r="38" spans="1:7" x14ac:dyDescent="0.25">
      <c r="A38" s="148" t="s">
        <v>195</v>
      </c>
      <c r="B38" s="149"/>
      <c r="C38" s="150"/>
      <c r="D38" s="151"/>
      <c r="E38" s="151"/>
      <c r="F38" s="151"/>
      <c r="G38" s="256"/>
    </row>
    <row r="39" spans="1:7" x14ac:dyDescent="0.25">
      <c r="A39" s="148" t="s">
        <v>28</v>
      </c>
      <c r="B39" s="149" t="s">
        <v>29</v>
      </c>
      <c r="C39" s="150">
        <v>382</v>
      </c>
      <c r="D39" s="151">
        <v>67.3</v>
      </c>
      <c r="E39" s="151">
        <v>67.3</v>
      </c>
      <c r="F39" s="151">
        <v>99.7</v>
      </c>
      <c r="G39" s="256"/>
    </row>
    <row r="40" spans="1:7" x14ac:dyDescent="0.25">
      <c r="A40" s="148" t="s">
        <v>195</v>
      </c>
      <c r="B40" s="149" t="s">
        <v>31</v>
      </c>
      <c r="C40" s="150">
        <v>418</v>
      </c>
      <c r="D40" s="151">
        <v>53.1</v>
      </c>
      <c r="E40" s="151">
        <v>53.1</v>
      </c>
      <c r="F40" s="151">
        <v>99.6</v>
      </c>
      <c r="G40" s="256"/>
    </row>
    <row r="41" spans="1:7" x14ac:dyDescent="0.25">
      <c r="A41" s="148" t="s">
        <v>195</v>
      </c>
      <c r="B41" s="149" t="s">
        <v>33</v>
      </c>
      <c r="C41" s="150">
        <v>363</v>
      </c>
      <c r="D41" s="151">
        <v>39.9</v>
      </c>
      <c r="E41" s="151">
        <v>40.9</v>
      </c>
      <c r="F41" s="151">
        <v>94</v>
      </c>
      <c r="G41" s="256"/>
    </row>
    <row r="42" spans="1:7" x14ac:dyDescent="0.25">
      <c r="A42" s="148" t="s">
        <v>195</v>
      </c>
      <c r="B42" s="149" t="s">
        <v>34</v>
      </c>
      <c r="C42" s="150">
        <v>325</v>
      </c>
      <c r="D42" s="151">
        <v>38.6</v>
      </c>
      <c r="E42" s="151">
        <v>39.799999999999997</v>
      </c>
      <c r="F42" s="151">
        <v>93.1</v>
      </c>
      <c r="G42" s="256"/>
    </row>
    <row r="43" spans="1:7" x14ac:dyDescent="0.25">
      <c r="A43" s="148" t="s">
        <v>195</v>
      </c>
      <c r="B43" s="149" t="s">
        <v>35</v>
      </c>
      <c r="C43" s="150">
        <v>3595</v>
      </c>
      <c r="D43" s="151">
        <v>46.3</v>
      </c>
      <c r="E43" s="151">
        <v>53.7</v>
      </c>
      <c r="F43" s="151">
        <v>77.599999999999994</v>
      </c>
      <c r="G43" s="256"/>
    </row>
    <row r="44" spans="1:7" x14ac:dyDescent="0.25">
      <c r="A44" s="148" t="s">
        <v>195</v>
      </c>
      <c r="B44" s="149" t="s">
        <v>36</v>
      </c>
      <c r="C44" s="150">
        <v>3950</v>
      </c>
      <c r="D44" s="151">
        <v>41.8</v>
      </c>
      <c r="E44" s="151">
        <v>47</v>
      </c>
      <c r="F44" s="151">
        <v>78.099999999999994</v>
      </c>
      <c r="G44" s="256"/>
    </row>
    <row r="45" spans="1:7" x14ac:dyDescent="0.25">
      <c r="A45" s="148" t="s">
        <v>195</v>
      </c>
      <c r="B45" s="149"/>
      <c r="C45" s="150"/>
      <c r="D45" s="151"/>
      <c r="E45" s="151"/>
      <c r="F45" s="151"/>
      <c r="G45" s="256"/>
    </row>
    <row r="46" spans="1:7" x14ac:dyDescent="0.25">
      <c r="A46" s="148" t="s">
        <v>195</v>
      </c>
      <c r="B46" s="149"/>
      <c r="C46" s="150"/>
      <c r="D46" s="151"/>
      <c r="E46" s="151"/>
      <c r="F46" s="151"/>
      <c r="G46" s="256"/>
    </row>
    <row r="47" spans="1:7" x14ac:dyDescent="0.25">
      <c r="A47" s="148" t="s">
        <v>37</v>
      </c>
      <c r="B47" s="149" t="s">
        <v>38</v>
      </c>
      <c r="C47" s="150">
        <v>1577</v>
      </c>
      <c r="D47" s="151">
        <v>32.9</v>
      </c>
      <c r="E47" s="151">
        <v>40.9</v>
      </c>
      <c r="F47" s="151">
        <v>65</v>
      </c>
      <c r="G47" s="256"/>
    </row>
    <row r="48" spans="1:7" x14ac:dyDescent="0.25">
      <c r="A48" s="153" t="s">
        <v>209</v>
      </c>
      <c r="B48" s="149" t="s">
        <v>40</v>
      </c>
      <c r="C48" s="150">
        <v>2423</v>
      </c>
      <c r="D48" s="151">
        <v>40.4</v>
      </c>
      <c r="E48" s="151">
        <v>47.7</v>
      </c>
      <c r="F48" s="151">
        <v>76.2</v>
      </c>
      <c r="G48" s="256"/>
    </row>
    <row r="49" spans="1:7" x14ac:dyDescent="0.25">
      <c r="A49" s="148" t="s">
        <v>195</v>
      </c>
      <c r="B49" s="149" t="s">
        <v>41</v>
      </c>
      <c r="C49" s="150">
        <v>2766</v>
      </c>
      <c r="D49" s="151">
        <v>51</v>
      </c>
      <c r="E49" s="151">
        <v>55.1</v>
      </c>
      <c r="F49" s="151">
        <v>86.7</v>
      </c>
      <c r="G49" s="256"/>
    </row>
    <row r="50" spans="1:7" x14ac:dyDescent="0.25">
      <c r="A50" s="148" t="s">
        <v>195</v>
      </c>
      <c r="B50" s="149"/>
      <c r="C50" s="150"/>
      <c r="D50" s="151"/>
      <c r="E50" s="151"/>
      <c r="F50" s="151"/>
      <c r="G50" s="256"/>
    </row>
    <row r="51" spans="1:7" x14ac:dyDescent="0.25">
      <c r="A51" s="148" t="s">
        <v>195</v>
      </c>
      <c r="B51" s="149"/>
      <c r="C51" s="150"/>
      <c r="D51" s="151"/>
      <c r="E51" s="151"/>
      <c r="F51" s="151"/>
      <c r="G51" s="256"/>
    </row>
    <row r="52" spans="1:7" x14ac:dyDescent="0.25">
      <c r="A52" s="148" t="s">
        <v>42</v>
      </c>
      <c r="B52" s="156" t="s">
        <v>43</v>
      </c>
      <c r="C52" s="150">
        <v>1109</v>
      </c>
      <c r="D52" s="151">
        <v>43.196044787408233</v>
      </c>
      <c r="E52" s="151">
        <v>47.944304713833581</v>
      </c>
      <c r="F52" s="151">
        <v>76.956871500610475</v>
      </c>
      <c r="G52" s="256"/>
    </row>
    <row r="53" spans="1:7" x14ac:dyDescent="0.25">
      <c r="A53" s="153" t="s">
        <v>210</v>
      </c>
      <c r="B53" s="156" t="s">
        <v>45</v>
      </c>
      <c r="C53" s="150">
        <v>1460</v>
      </c>
      <c r="D53" s="151">
        <v>37.617333403921499</v>
      </c>
      <c r="E53" s="151">
        <v>44.107876562595024</v>
      </c>
      <c r="F53" s="151">
        <v>74.234510557054236</v>
      </c>
      <c r="G53" s="256"/>
    </row>
    <row r="54" spans="1:7" x14ac:dyDescent="0.25">
      <c r="A54" s="148" t="s">
        <v>195</v>
      </c>
      <c r="B54" s="156" t="s">
        <v>46</v>
      </c>
      <c r="C54" s="150">
        <v>1871</v>
      </c>
      <c r="D54" s="151">
        <v>44.746462785362972</v>
      </c>
      <c r="E54" s="151">
        <v>50.82202596917184</v>
      </c>
      <c r="F54" s="151">
        <v>80.013827751414468</v>
      </c>
      <c r="G54" s="256"/>
    </row>
    <row r="55" spans="1:7" x14ac:dyDescent="0.25">
      <c r="A55" s="148" t="s">
        <v>195</v>
      </c>
      <c r="B55" s="156" t="s">
        <v>47</v>
      </c>
      <c r="C55" s="150">
        <v>2171</v>
      </c>
      <c r="D55" s="151">
        <v>47.589890645382411</v>
      </c>
      <c r="E55" s="151">
        <v>52.028346464201121</v>
      </c>
      <c r="F55" s="151">
        <v>83.731255105748716</v>
      </c>
      <c r="G55" s="256"/>
    </row>
    <row r="56" spans="1:7" x14ac:dyDescent="0.25">
      <c r="A56" s="148" t="s">
        <v>195</v>
      </c>
      <c r="B56" s="156" t="s">
        <v>48</v>
      </c>
      <c r="C56" s="150">
        <v>2275</v>
      </c>
      <c r="D56" s="151">
        <v>48.875704246461169</v>
      </c>
      <c r="E56" s="151">
        <v>54.15127989759992</v>
      </c>
      <c r="F56" s="151">
        <v>85.522793743005934</v>
      </c>
      <c r="G56" s="256"/>
    </row>
    <row r="57" spans="1:7" x14ac:dyDescent="0.25">
      <c r="A57" s="148" t="s">
        <v>195</v>
      </c>
      <c r="B57" s="156"/>
      <c r="C57" s="150"/>
      <c r="D57" s="151"/>
      <c r="E57" s="151"/>
      <c r="F57" s="151"/>
      <c r="G57" s="256"/>
    </row>
    <row r="58" spans="1:7" x14ac:dyDescent="0.25">
      <c r="A58" s="153" t="s">
        <v>211</v>
      </c>
      <c r="B58" s="156" t="s">
        <v>43</v>
      </c>
      <c r="C58" s="150">
        <v>995</v>
      </c>
      <c r="D58" s="151">
        <v>40.960916688352683</v>
      </c>
      <c r="E58" s="151">
        <v>46.234747660073729</v>
      </c>
      <c r="F58" s="151">
        <v>74.406294800942689</v>
      </c>
      <c r="G58" s="256"/>
    </row>
    <row r="59" spans="1:7" x14ac:dyDescent="0.25">
      <c r="A59" s="148" t="s">
        <v>195</v>
      </c>
      <c r="B59" s="156" t="s">
        <v>45</v>
      </c>
      <c r="C59" s="150">
        <v>1342</v>
      </c>
      <c r="D59" s="151">
        <v>35.938151203679105</v>
      </c>
      <c r="E59" s="151">
        <v>42.979228822632571</v>
      </c>
      <c r="F59" s="151">
        <v>72.128386017314853</v>
      </c>
      <c r="G59" s="256"/>
    </row>
    <row r="60" spans="1:7" x14ac:dyDescent="0.25">
      <c r="A60" s="148" t="s">
        <v>195</v>
      </c>
      <c r="B60" s="156" t="s">
        <v>46</v>
      </c>
      <c r="C60" s="150">
        <v>1674</v>
      </c>
      <c r="D60" s="151">
        <v>42.984095657342039</v>
      </c>
      <c r="E60" s="151">
        <v>49.767491403914825</v>
      </c>
      <c r="F60" s="151">
        <v>77.685341799649635</v>
      </c>
      <c r="G60" s="256"/>
    </row>
    <row r="61" spans="1:7" x14ac:dyDescent="0.25">
      <c r="A61" s="148" t="s">
        <v>195</v>
      </c>
      <c r="B61" s="156" t="s">
        <v>47</v>
      </c>
      <c r="C61" s="150">
        <v>1975</v>
      </c>
      <c r="D61" s="151">
        <v>46.075029847122003</v>
      </c>
      <c r="E61" s="151">
        <v>50.934160995477626</v>
      </c>
      <c r="F61" s="151">
        <v>82.189309010324251</v>
      </c>
      <c r="G61" s="256"/>
    </row>
    <row r="62" spans="1:7" x14ac:dyDescent="0.25">
      <c r="A62" s="148" t="s">
        <v>195</v>
      </c>
      <c r="B62" s="156" t="s">
        <v>48</v>
      </c>
      <c r="C62" s="150">
        <v>2124</v>
      </c>
      <c r="D62" s="151">
        <v>48.254711859384358</v>
      </c>
      <c r="E62" s="151">
        <v>53.884674031240927</v>
      </c>
      <c r="F62" s="151">
        <v>84.550288163633297</v>
      </c>
      <c r="G62" s="256"/>
    </row>
    <row r="63" spans="1:7" x14ac:dyDescent="0.25">
      <c r="A63" s="148" t="s">
        <v>195</v>
      </c>
      <c r="B63" s="154"/>
      <c r="C63" s="150"/>
      <c r="D63" s="151"/>
      <c r="E63" s="151"/>
      <c r="F63" s="151"/>
      <c r="G63" s="256"/>
    </row>
    <row r="64" spans="1:7" x14ac:dyDescent="0.25">
      <c r="A64" s="148" t="s">
        <v>195</v>
      </c>
      <c r="B64" s="154"/>
      <c r="C64" s="150"/>
      <c r="D64" s="151"/>
      <c r="E64" s="151"/>
      <c r="F64" s="151"/>
      <c r="G64" s="256"/>
    </row>
    <row r="65" spans="1:9" x14ac:dyDescent="0.25">
      <c r="A65" s="148" t="s">
        <v>49</v>
      </c>
      <c r="B65" s="159" t="s">
        <v>50</v>
      </c>
      <c r="C65" s="150">
        <v>315</v>
      </c>
      <c r="D65" s="151">
        <v>29.44608201043814</v>
      </c>
      <c r="E65" s="151">
        <v>36.158570424173021</v>
      </c>
      <c r="F65" s="151">
        <v>61.201719918319355</v>
      </c>
      <c r="G65" s="256"/>
      <c r="I65" s="257"/>
    </row>
    <row r="66" spans="1:9" x14ac:dyDescent="0.25">
      <c r="A66" s="153" t="s">
        <v>209</v>
      </c>
      <c r="B66" s="159" t="s">
        <v>52</v>
      </c>
      <c r="C66" s="150">
        <v>1085</v>
      </c>
      <c r="D66" s="151">
        <v>33.329713522385262</v>
      </c>
      <c r="E66" s="151">
        <v>41.394514451786044</v>
      </c>
      <c r="F66" s="151">
        <v>64.755705800383012</v>
      </c>
      <c r="G66" s="256"/>
      <c r="I66" s="257"/>
    </row>
    <row r="67" spans="1:9" x14ac:dyDescent="0.25">
      <c r="A67" s="148" t="s">
        <v>195</v>
      </c>
      <c r="B67" s="159" t="s">
        <v>53</v>
      </c>
      <c r="C67" s="150">
        <v>143</v>
      </c>
      <c r="D67" s="151">
        <v>34.219402674348444</v>
      </c>
      <c r="E67" s="151">
        <v>46.731330998980241</v>
      </c>
      <c r="F67" s="151">
        <v>72.585673847061074</v>
      </c>
      <c r="G67" s="256"/>
      <c r="I67" s="257"/>
    </row>
    <row r="68" spans="1:9" x14ac:dyDescent="0.25">
      <c r="A68" s="148" t="s">
        <v>195</v>
      </c>
      <c r="B68" s="159" t="s">
        <v>54</v>
      </c>
      <c r="C68" s="150">
        <v>234</v>
      </c>
      <c r="D68" s="151">
        <v>37.437233266373077</v>
      </c>
      <c r="E68" s="151">
        <v>44.038163212155432</v>
      </c>
      <c r="F68" s="151">
        <v>72.894364497327459</v>
      </c>
      <c r="G68" s="256"/>
      <c r="I68" s="257"/>
    </row>
    <row r="69" spans="1:9" x14ac:dyDescent="0.25">
      <c r="A69" s="148" t="s">
        <v>195</v>
      </c>
      <c r="B69" s="159" t="s">
        <v>55</v>
      </c>
      <c r="C69" s="150">
        <v>1663</v>
      </c>
      <c r="D69" s="151">
        <v>39.468969791494402</v>
      </c>
      <c r="E69" s="151">
        <v>47.13978095962495</v>
      </c>
      <c r="F69" s="151">
        <v>75.42177577011897</v>
      </c>
      <c r="G69" s="256"/>
      <c r="I69" s="257"/>
    </row>
    <row r="70" spans="1:9" x14ac:dyDescent="0.25">
      <c r="A70" s="148" t="s">
        <v>195</v>
      </c>
      <c r="B70" s="159" t="s">
        <v>56</v>
      </c>
      <c r="C70" s="150">
        <v>511</v>
      </c>
      <c r="D70" s="151">
        <v>45.039344791077696</v>
      </c>
      <c r="E70" s="151">
        <v>51.952286491880407</v>
      </c>
      <c r="F70" s="151">
        <v>80.59307548961219</v>
      </c>
      <c r="G70" s="256"/>
      <c r="I70" s="257"/>
    </row>
    <row r="71" spans="1:9" x14ac:dyDescent="0.25">
      <c r="A71" s="148" t="s">
        <v>195</v>
      </c>
      <c r="B71" s="159" t="s">
        <v>57</v>
      </c>
      <c r="C71" s="150">
        <v>176</v>
      </c>
      <c r="D71" s="151">
        <v>51.92690800709827</v>
      </c>
      <c r="E71" s="151">
        <v>57.652316892393976</v>
      </c>
      <c r="F71" s="151">
        <v>82.133609849821653</v>
      </c>
      <c r="G71" s="256"/>
      <c r="I71" s="257"/>
    </row>
    <row r="72" spans="1:9" x14ac:dyDescent="0.25">
      <c r="A72" s="148" t="s">
        <v>195</v>
      </c>
      <c r="B72" s="159" t="s">
        <v>58</v>
      </c>
      <c r="C72" s="150">
        <v>1432</v>
      </c>
      <c r="D72" s="151">
        <v>51.049029432581541</v>
      </c>
      <c r="E72" s="151">
        <v>54.799881204603473</v>
      </c>
      <c r="F72" s="151">
        <v>86.623258162162244</v>
      </c>
      <c r="G72" s="256"/>
      <c r="I72" s="257"/>
    </row>
    <row r="73" spans="1:9" x14ac:dyDescent="0.25">
      <c r="A73" s="148" t="s">
        <v>195</v>
      </c>
      <c r="B73" s="159" t="s">
        <v>59</v>
      </c>
      <c r="C73" s="150">
        <v>1122</v>
      </c>
      <c r="D73" s="151">
        <v>50.632970528708938</v>
      </c>
      <c r="E73" s="151">
        <v>54.943965129589472</v>
      </c>
      <c r="F73" s="151">
        <v>87.751172761469988</v>
      </c>
      <c r="G73" s="256"/>
      <c r="I73" s="257"/>
    </row>
    <row r="74" spans="1:9" x14ac:dyDescent="0.25">
      <c r="A74" s="148"/>
      <c r="B74" s="159"/>
      <c r="C74" s="150"/>
      <c r="D74" s="151"/>
      <c r="E74" s="151"/>
      <c r="F74" s="151"/>
      <c r="G74" s="256"/>
      <c r="I74" s="257"/>
    </row>
    <row r="75" spans="1:9" x14ac:dyDescent="0.25">
      <c r="A75" s="148"/>
      <c r="B75" s="159"/>
      <c r="C75" s="150"/>
      <c r="D75" s="151"/>
      <c r="E75" s="151"/>
      <c r="F75" s="151"/>
      <c r="G75" s="256"/>
      <c r="I75" s="257"/>
    </row>
    <row r="76" spans="1:9" x14ac:dyDescent="0.25">
      <c r="A76" s="148" t="s">
        <v>49</v>
      </c>
      <c r="B76" s="159" t="s">
        <v>50</v>
      </c>
      <c r="C76" s="150">
        <v>144</v>
      </c>
      <c r="D76" s="151">
        <v>34</v>
      </c>
      <c r="E76" s="151">
        <v>43.3</v>
      </c>
      <c r="F76" s="151">
        <v>59.3</v>
      </c>
      <c r="G76" s="256"/>
      <c r="I76" s="257"/>
    </row>
    <row r="77" spans="1:9" x14ac:dyDescent="0.25">
      <c r="A77" s="153" t="s">
        <v>212</v>
      </c>
      <c r="B77" s="159" t="s">
        <v>52</v>
      </c>
      <c r="C77" s="150">
        <v>439</v>
      </c>
      <c r="D77" s="151">
        <v>33.700000000000003</v>
      </c>
      <c r="E77" s="151">
        <v>43.6</v>
      </c>
      <c r="F77" s="151">
        <v>60.4</v>
      </c>
      <c r="G77" s="256"/>
      <c r="I77" s="257"/>
    </row>
    <row r="78" spans="1:9" x14ac:dyDescent="0.25">
      <c r="A78" s="148" t="s">
        <v>195</v>
      </c>
      <c r="B78" s="159" t="s">
        <v>53</v>
      </c>
      <c r="C78" s="150">
        <v>105</v>
      </c>
      <c r="D78" s="151">
        <v>36.799999999999997</v>
      </c>
      <c r="E78" s="151">
        <v>51.5</v>
      </c>
      <c r="F78" s="151">
        <v>72.7</v>
      </c>
      <c r="G78" s="256"/>
      <c r="I78" s="257"/>
    </row>
    <row r="79" spans="1:9" x14ac:dyDescent="0.25">
      <c r="A79" s="148" t="s">
        <v>195</v>
      </c>
      <c r="B79" s="159" t="s">
        <v>54</v>
      </c>
      <c r="C79" s="150">
        <v>166</v>
      </c>
      <c r="D79" s="151">
        <v>39</v>
      </c>
      <c r="E79" s="151">
        <v>46.5</v>
      </c>
      <c r="F79" s="151">
        <v>74.3</v>
      </c>
      <c r="G79" s="256"/>
      <c r="I79" s="257"/>
    </row>
    <row r="80" spans="1:9" x14ac:dyDescent="0.25">
      <c r="A80" s="148" t="s">
        <v>195</v>
      </c>
      <c r="B80" s="159" t="s">
        <v>55</v>
      </c>
      <c r="C80" s="150">
        <v>1087</v>
      </c>
      <c r="D80" s="151">
        <v>39.5</v>
      </c>
      <c r="E80" s="151">
        <v>48</v>
      </c>
      <c r="F80" s="151">
        <v>74.3</v>
      </c>
      <c r="G80" s="256"/>
      <c r="I80" s="257"/>
    </row>
    <row r="81" spans="1:9" x14ac:dyDescent="0.25">
      <c r="A81" s="148" t="s">
        <v>195</v>
      </c>
      <c r="B81" s="159" t="s">
        <v>56</v>
      </c>
      <c r="C81" s="150">
        <v>406</v>
      </c>
      <c r="D81" s="151">
        <v>44.2</v>
      </c>
      <c r="E81" s="151">
        <v>50.2</v>
      </c>
      <c r="F81" s="151">
        <v>81</v>
      </c>
      <c r="G81" s="256"/>
      <c r="I81" s="257"/>
    </row>
    <row r="82" spans="1:9" x14ac:dyDescent="0.25">
      <c r="A82" s="148" t="s">
        <v>195</v>
      </c>
      <c r="B82" s="159" t="s">
        <v>57</v>
      </c>
      <c r="C82" s="150">
        <v>137</v>
      </c>
      <c r="D82" s="151">
        <v>50.2</v>
      </c>
      <c r="E82" s="151">
        <v>56</v>
      </c>
      <c r="F82" s="151">
        <v>80.2</v>
      </c>
      <c r="G82" s="256"/>
      <c r="I82" s="257"/>
    </row>
    <row r="83" spans="1:9" x14ac:dyDescent="0.25">
      <c r="A83" s="148" t="s">
        <v>195</v>
      </c>
      <c r="B83" s="159" t="s">
        <v>58</v>
      </c>
      <c r="C83" s="150">
        <v>1024</v>
      </c>
      <c r="D83" s="151">
        <v>51.6</v>
      </c>
      <c r="E83" s="151">
        <v>54.8</v>
      </c>
      <c r="F83" s="151">
        <v>87.1</v>
      </c>
      <c r="G83" s="256"/>
      <c r="I83" s="257"/>
    </row>
    <row r="84" spans="1:9" x14ac:dyDescent="0.25">
      <c r="A84" s="148" t="s">
        <v>195</v>
      </c>
      <c r="B84" s="159" t="s">
        <v>59</v>
      </c>
      <c r="C84" s="150">
        <v>926</v>
      </c>
      <c r="D84" s="151">
        <v>49.7</v>
      </c>
      <c r="E84" s="151">
        <v>54</v>
      </c>
      <c r="F84" s="151">
        <v>88.4</v>
      </c>
      <c r="G84" s="256"/>
      <c r="I84" s="257"/>
    </row>
    <row r="85" spans="1:9" x14ac:dyDescent="0.25">
      <c r="A85" s="148"/>
      <c r="B85" s="159"/>
      <c r="C85" s="150"/>
      <c r="D85" s="151"/>
      <c r="E85" s="151"/>
      <c r="F85" s="151"/>
      <c r="G85" s="256"/>
      <c r="I85" s="257"/>
    </row>
    <row r="86" spans="1:9" x14ac:dyDescent="0.25">
      <c r="A86" s="148"/>
      <c r="B86" s="159"/>
      <c r="C86" s="150"/>
      <c r="D86" s="151"/>
      <c r="E86" s="151"/>
      <c r="F86" s="151"/>
      <c r="G86" s="256"/>
      <c r="I86" s="257"/>
    </row>
    <row r="87" spans="1:9" x14ac:dyDescent="0.25">
      <c r="A87" s="148" t="s">
        <v>49</v>
      </c>
      <c r="B87" s="159" t="s">
        <v>50</v>
      </c>
      <c r="C87" s="150">
        <v>167</v>
      </c>
      <c r="D87" s="151">
        <v>23.6</v>
      </c>
      <c r="E87" s="151">
        <v>27.2</v>
      </c>
      <c r="F87" s="151">
        <v>63.1</v>
      </c>
      <c r="G87" s="256"/>
      <c r="I87" s="257"/>
    </row>
    <row r="88" spans="1:9" x14ac:dyDescent="0.25">
      <c r="A88" s="153" t="s">
        <v>213</v>
      </c>
      <c r="B88" s="159" t="s">
        <v>52</v>
      </c>
      <c r="C88" s="150">
        <v>644</v>
      </c>
      <c r="D88" s="151">
        <v>33.1</v>
      </c>
      <c r="E88" s="151">
        <v>39.4</v>
      </c>
      <c r="F88" s="151">
        <v>68.5</v>
      </c>
      <c r="G88" s="256"/>
      <c r="I88" s="257"/>
    </row>
    <row r="89" spans="1:9" x14ac:dyDescent="0.25">
      <c r="A89" s="148" t="s">
        <v>195</v>
      </c>
      <c r="B89" s="159" t="s">
        <v>53</v>
      </c>
      <c r="C89" s="150" t="s">
        <v>214</v>
      </c>
      <c r="D89" s="151" t="s">
        <v>215</v>
      </c>
      <c r="E89" s="151" t="s">
        <v>215</v>
      </c>
      <c r="F89" s="151" t="s">
        <v>215</v>
      </c>
      <c r="G89" s="256"/>
      <c r="I89" s="257"/>
    </row>
    <row r="90" spans="1:9" x14ac:dyDescent="0.25">
      <c r="A90" s="148" t="s">
        <v>195</v>
      </c>
      <c r="B90" s="159" t="s">
        <v>54</v>
      </c>
      <c r="C90" s="150">
        <v>64</v>
      </c>
      <c r="D90" s="151" t="s">
        <v>216</v>
      </c>
      <c r="E90" s="151" t="s">
        <v>217</v>
      </c>
      <c r="F90" s="151" t="s">
        <v>218</v>
      </c>
      <c r="G90" s="256"/>
      <c r="I90" s="257"/>
    </row>
    <row r="91" spans="1:9" x14ac:dyDescent="0.25">
      <c r="A91" s="148" t="s">
        <v>195</v>
      </c>
      <c r="B91" s="159" t="s">
        <v>55</v>
      </c>
      <c r="C91" s="150">
        <v>550</v>
      </c>
      <c r="D91" s="151">
        <v>40</v>
      </c>
      <c r="E91" s="151">
        <v>45.1</v>
      </c>
      <c r="F91" s="151">
        <v>78.2</v>
      </c>
      <c r="G91" s="256"/>
      <c r="I91" s="257"/>
    </row>
    <row r="92" spans="1:9" x14ac:dyDescent="0.25">
      <c r="A92" s="148" t="s">
        <v>195</v>
      </c>
      <c r="B92" s="159" t="s">
        <v>56</v>
      </c>
      <c r="C92" s="150">
        <v>97</v>
      </c>
      <c r="D92" s="151" t="s">
        <v>219</v>
      </c>
      <c r="E92" s="151" t="s">
        <v>220</v>
      </c>
      <c r="F92" s="151" t="s">
        <v>221</v>
      </c>
      <c r="G92" s="256"/>
      <c r="I92" s="257"/>
    </row>
    <row r="93" spans="1:9" x14ac:dyDescent="0.25">
      <c r="A93" s="148" t="s">
        <v>195</v>
      </c>
      <c r="B93" s="159" t="s">
        <v>57</v>
      </c>
      <c r="C93" s="150" t="s">
        <v>214</v>
      </c>
      <c r="D93" s="151" t="s">
        <v>215</v>
      </c>
      <c r="E93" s="151" t="s">
        <v>215</v>
      </c>
      <c r="F93" s="151" t="s">
        <v>215</v>
      </c>
      <c r="G93" s="256"/>
      <c r="I93" s="257"/>
    </row>
    <row r="94" spans="1:9" x14ac:dyDescent="0.25">
      <c r="A94" s="148" t="s">
        <v>195</v>
      </c>
      <c r="B94" s="159" t="s">
        <v>58</v>
      </c>
      <c r="C94" s="150">
        <v>381</v>
      </c>
      <c r="D94" s="151">
        <v>51.1</v>
      </c>
      <c r="E94" s="151">
        <v>55.8</v>
      </c>
      <c r="F94" s="151">
        <v>86.5</v>
      </c>
      <c r="G94" s="256"/>
      <c r="I94" s="257"/>
    </row>
    <row r="95" spans="1:9" x14ac:dyDescent="0.25">
      <c r="A95" s="148" t="s">
        <v>195</v>
      </c>
      <c r="B95" s="159" t="s">
        <v>59</v>
      </c>
      <c r="C95" s="150">
        <v>183</v>
      </c>
      <c r="D95" s="151">
        <v>56.5</v>
      </c>
      <c r="E95" s="151">
        <v>61.6</v>
      </c>
      <c r="F95" s="151">
        <v>84.3</v>
      </c>
      <c r="G95" s="256"/>
      <c r="I95" s="257"/>
    </row>
    <row r="96" spans="1:9" x14ac:dyDescent="0.25">
      <c r="A96" s="148" t="s">
        <v>195</v>
      </c>
      <c r="B96" s="149"/>
      <c r="C96" s="150"/>
      <c r="D96" s="151"/>
      <c r="E96" s="151"/>
      <c r="F96" s="151"/>
      <c r="G96" s="256"/>
    </row>
    <row r="97" spans="1:7" x14ac:dyDescent="0.25">
      <c r="A97" s="148" t="s">
        <v>195</v>
      </c>
      <c r="B97" s="149"/>
      <c r="C97" s="150"/>
      <c r="D97" s="151"/>
      <c r="E97" s="151"/>
      <c r="F97" s="151"/>
      <c r="G97" s="256"/>
    </row>
    <row r="98" spans="1:7" x14ac:dyDescent="0.25">
      <c r="A98" s="148" t="s">
        <v>64</v>
      </c>
      <c r="B98" s="149" t="s">
        <v>62</v>
      </c>
      <c r="C98" s="150">
        <v>6733</v>
      </c>
      <c r="D98" s="151">
        <v>44.7</v>
      </c>
      <c r="E98" s="151">
        <v>50.9</v>
      </c>
      <c r="F98" s="151">
        <v>78.900000000000006</v>
      </c>
      <c r="G98" s="256"/>
    </row>
    <row r="99" spans="1:7" x14ac:dyDescent="0.25">
      <c r="A99" s="153" t="s">
        <v>208</v>
      </c>
      <c r="B99" s="149" t="s">
        <v>65</v>
      </c>
      <c r="C99" s="150">
        <v>212</v>
      </c>
      <c r="D99" s="151">
        <v>49.1</v>
      </c>
      <c r="E99" s="151">
        <v>55.4</v>
      </c>
      <c r="F99" s="151">
        <v>82.3</v>
      </c>
      <c r="G99" s="256"/>
    </row>
    <row r="100" spans="1:7" x14ac:dyDescent="0.25">
      <c r="A100" s="148" t="s">
        <v>195</v>
      </c>
      <c r="B100" s="149" t="s">
        <v>66</v>
      </c>
      <c r="C100" s="150">
        <v>237</v>
      </c>
      <c r="D100" s="151">
        <v>47.1</v>
      </c>
      <c r="E100" s="151">
        <v>53.2</v>
      </c>
      <c r="F100" s="151">
        <v>80.7</v>
      </c>
      <c r="G100" s="256"/>
    </row>
    <row r="101" spans="1:7" x14ac:dyDescent="0.25">
      <c r="A101" s="148" t="s">
        <v>195</v>
      </c>
      <c r="B101" s="149" t="s">
        <v>67</v>
      </c>
      <c r="C101" s="258" t="s">
        <v>341</v>
      </c>
      <c r="D101" s="259" t="s">
        <v>342</v>
      </c>
      <c r="E101" s="158"/>
      <c r="F101" s="158"/>
      <c r="G101" s="256"/>
    </row>
    <row r="102" spans="1:7" x14ac:dyDescent="0.25">
      <c r="A102" s="148" t="s">
        <v>195</v>
      </c>
      <c r="B102" s="149"/>
      <c r="C102" s="150"/>
      <c r="D102" s="151"/>
      <c r="E102" s="151"/>
      <c r="F102" s="151"/>
      <c r="G102" s="256"/>
    </row>
    <row r="103" spans="1:7" x14ac:dyDescent="0.25">
      <c r="A103" s="148" t="s">
        <v>195</v>
      </c>
      <c r="B103" s="149"/>
      <c r="C103" s="150"/>
      <c r="D103" s="151"/>
      <c r="E103" s="151"/>
      <c r="F103" s="151"/>
      <c r="G103" s="256"/>
    </row>
    <row r="104" spans="1:7" x14ac:dyDescent="0.25">
      <c r="A104" s="4" t="s">
        <v>348</v>
      </c>
      <c r="B104" s="308" t="s">
        <v>349</v>
      </c>
      <c r="C104" s="150">
        <v>3434</v>
      </c>
      <c r="D104" s="151">
        <v>46.3318518704422</v>
      </c>
      <c r="E104" s="151">
        <v>53.482644292911999</v>
      </c>
      <c r="F104" s="151">
        <v>78.522652984525607</v>
      </c>
      <c r="G104" s="256"/>
    </row>
    <row r="105" spans="1:7" x14ac:dyDescent="0.25">
      <c r="A105" s="180" t="s">
        <v>44</v>
      </c>
      <c r="B105" s="308" t="s">
        <v>350</v>
      </c>
      <c r="C105" s="150">
        <v>174</v>
      </c>
      <c r="D105" s="151">
        <v>50.177040580979799</v>
      </c>
      <c r="E105" s="151">
        <v>61.137882937471602</v>
      </c>
      <c r="F105" s="151">
        <v>80.287460834281305</v>
      </c>
      <c r="G105" s="256"/>
    </row>
    <row r="106" spans="1:7" x14ac:dyDescent="0.25">
      <c r="A106" s="164"/>
      <c r="B106" s="308" t="s">
        <v>351</v>
      </c>
      <c r="C106" s="150">
        <v>3403</v>
      </c>
      <c r="D106" s="151">
        <v>42.918031408403898</v>
      </c>
      <c r="E106" s="151">
        <v>48.206870269571098</v>
      </c>
      <c r="F106" s="151">
        <v>79.355340417759706</v>
      </c>
      <c r="G106" s="256"/>
    </row>
    <row r="107" spans="1:7" x14ac:dyDescent="0.25">
      <c r="A107" s="164"/>
      <c r="B107" s="308" t="s">
        <v>352</v>
      </c>
      <c r="C107" s="150">
        <v>347</v>
      </c>
      <c r="D107" s="151">
        <v>41.919039485827199</v>
      </c>
      <c r="E107" s="151">
        <v>46.130057553788603</v>
      </c>
      <c r="F107" s="151">
        <v>77.548031380811906</v>
      </c>
      <c r="G107" s="256"/>
    </row>
    <row r="108" spans="1:7" x14ac:dyDescent="0.25">
      <c r="A108" s="148"/>
      <c r="B108" s="149"/>
      <c r="C108" s="150"/>
      <c r="D108" s="151"/>
      <c r="E108" s="151"/>
      <c r="F108" s="151"/>
      <c r="G108" s="256"/>
    </row>
    <row r="109" spans="1:7" x14ac:dyDescent="0.25">
      <c r="A109" s="148"/>
      <c r="B109" s="149"/>
      <c r="C109" s="150"/>
      <c r="D109" s="151"/>
      <c r="E109" s="151"/>
      <c r="F109" s="151"/>
      <c r="G109" s="256"/>
    </row>
    <row r="110" spans="1:7" x14ac:dyDescent="0.25">
      <c r="A110" s="148" t="s">
        <v>222</v>
      </c>
      <c r="B110" s="149" t="s">
        <v>74</v>
      </c>
      <c r="C110" s="150">
        <v>7108</v>
      </c>
      <c r="D110" s="151">
        <v>46.6</v>
      </c>
      <c r="E110" s="151">
        <v>52.2</v>
      </c>
      <c r="F110" s="151">
        <v>81.3</v>
      </c>
      <c r="G110" s="256"/>
    </row>
    <row r="111" spans="1:7" x14ac:dyDescent="0.25">
      <c r="A111" s="153" t="s">
        <v>206</v>
      </c>
      <c r="B111" s="149" t="s">
        <v>75</v>
      </c>
      <c r="C111" s="150">
        <v>329</v>
      </c>
      <c r="D111" s="151">
        <v>43.9</v>
      </c>
      <c r="E111" s="151">
        <v>50</v>
      </c>
      <c r="F111" s="151">
        <v>82.6</v>
      </c>
      <c r="G111" s="256"/>
    </row>
    <row r="112" spans="1:7" x14ac:dyDescent="0.25">
      <c r="A112" s="148" t="s">
        <v>195</v>
      </c>
      <c r="B112" s="149" t="s">
        <v>76</v>
      </c>
      <c r="C112" s="150">
        <v>622</v>
      </c>
      <c r="D112" s="151">
        <v>40.1</v>
      </c>
      <c r="E112" s="151">
        <v>44.9</v>
      </c>
      <c r="F112" s="151">
        <v>81.599999999999994</v>
      </c>
      <c r="G112" s="256"/>
    </row>
    <row r="113" spans="1:7" x14ac:dyDescent="0.25">
      <c r="A113" s="148" t="s">
        <v>195</v>
      </c>
      <c r="B113" s="149" t="s">
        <v>77</v>
      </c>
      <c r="C113" s="150">
        <v>329</v>
      </c>
      <c r="D113" s="151">
        <v>46.4</v>
      </c>
      <c r="E113" s="151">
        <v>50</v>
      </c>
      <c r="F113" s="151">
        <v>81.599999999999994</v>
      </c>
      <c r="G113" s="256"/>
    </row>
    <row r="114" spans="1:7" x14ac:dyDescent="0.25">
      <c r="A114" s="148" t="s">
        <v>195</v>
      </c>
      <c r="B114" s="149" t="s">
        <v>78</v>
      </c>
      <c r="C114" s="150">
        <v>645</v>
      </c>
      <c r="D114" s="151">
        <v>38.299999999999997</v>
      </c>
      <c r="E114" s="151">
        <v>42.5</v>
      </c>
      <c r="F114" s="151">
        <v>75.8</v>
      </c>
      <c r="G114" s="256"/>
    </row>
    <row r="115" spans="1:7" x14ac:dyDescent="0.25">
      <c r="A115" s="148" t="s">
        <v>195</v>
      </c>
      <c r="B115" s="149"/>
      <c r="C115" s="150"/>
      <c r="D115" s="151"/>
      <c r="E115" s="151"/>
      <c r="F115" s="151"/>
      <c r="G115" s="256"/>
    </row>
    <row r="116" spans="1:7" x14ac:dyDescent="0.25">
      <c r="A116" s="148" t="s">
        <v>195</v>
      </c>
      <c r="B116" s="149"/>
      <c r="C116" s="150"/>
      <c r="D116" s="151"/>
      <c r="E116" s="151"/>
      <c r="F116" s="151"/>
      <c r="G116" s="256"/>
    </row>
    <row r="117" spans="1:7" x14ac:dyDescent="0.25">
      <c r="A117" s="4" t="s">
        <v>353</v>
      </c>
      <c r="B117" s="308" t="s">
        <v>354</v>
      </c>
      <c r="C117" s="150">
        <v>3495</v>
      </c>
      <c r="D117" s="151">
        <v>49.582746972676297</v>
      </c>
      <c r="E117" s="151">
        <v>55.919576612618698</v>
      </c>
      <c r="F117" s="151">
        <v>81.609040435255096</v>
      </c>
      <c r="G117" s="256"/>
    </row>
    <row r="118" spans="1:7" x14ac:dyDescent="0.25">
      <c r="A118" s="164" t="s">
        <v>70</v>
      </c>
      <c r="B118" s="308" t="s">
        <v>355</v>
      </c>
      <c r="C118" s="150">
        <v>180</v>
      </c>
      <c r="D118" s="151">
        <v>39.7740688791379</v>
      </c>
      <c r="E118" s="151">
        <v>47.561197740640203</v>
      </c>
      <c r="F118" s="151">
        <v>79.764057460055398</v>
      </c>
      <c r="G118" s="256"/>
    </row>
    <row r="119" spans="1:7" x14ac:dyDescent="0.25">
      <c r="A119" s="164"/>
      <c r="B119" s="308" t="s">
        <v>356</v>
      </c>
      <c r="C119" s="150">
        <v>305</v>
      </c>
      <c r="D119" s="151">
        <v>43.2913321329995</v>
      </c>
      <c r="E119" s="151">
        <v>48.2291093124661</v>
      </c>
      <c r="F119" s="151">
        <v>81.827243260802305</v>
      </c>
      <c r="G119" s="256"/>
    </row>
    <row r="120" spans="1:7" x14ac:dyDescent="0.25">
      <c r="A120" s="164"/>
      <c r="B120" s="308" t="s">
        <v>357</v>
      </c>
      <c r="C120" s="150">
        <v>134</v>
      </c>
      <c r="D120" s="151">
        <v>46.846445647851702</v>
      </c>
      <c r="E120" s="151">
        <v>52.853873873663503</v>
      </c>
      <c r="F120" s="151">
        <v>79.7811001252484</v>
      </c>
      <c r="G120" s="256"/>
    </row>
    <row r="121" spans="1:7" x14ac:dyDescent="0.25">
      <c r="A121" s="164"/>
      <c r="B121" s="309" t="s">
        <v>358</v>
      </c>
      <c r="C121" s="150">
        <v>307</v>
      </c>
      <c r="D121" s="151">
        <v>41.400478170021699</v>
      </c>
      <c r="E121" s="151">
        <v>46.891001200205501</v>
      </c>
      <c r="F121" s="151">
        <v>74.8766289964354</v>
      </c>
      <c r="G121" s="256"/>
    </row>
    <row r="122" spans="1:7" x14ac:dyDescent="0.25">
      <c r="A122" s="164"/>
      <c r="B122" s="308" t="s">
        <v>359</v>
      </c>
      <c r="C122" s="150">
        <v>3722</v>
      </c>
      <c r="D122" s="151">
        <v>43.613226450714201</v>
      </c>
      <c r="E122" s="151">
        <v>48.4882954949205</v>
      </c>
      <c r="F122" s="151">
        <v>81.072171180123604</v>
      </c>
      <c r="G122" s="256"/>
    </row>
    <row r="123" spans="1:7" x14ac:dyDescent="0.25">
      <c r="A123" s="164"/>
      <c r="B123" s="308" t="s">
        <v>360</v>
      </c>
      <c r="C123" s="150">
        <v>155</v>
      </c>
      <c r="D123" s="151">
        <v>48.917160589322997</v>
      </c>
      <c r="E123" s="151">
        <v>52.918952508713502</v>
      </c>
      <c r="F123" s="151">
        <v>86.051882010114198</v>
      </c>
      <c r="G123" s="256"/>
    </row>
    <row r="124" spans="1:7" x14ac:dyDescent="0.25">
      <c r="A124" s="164"/>
      <c r="B124" s="308" t="s">
        <v>361</v>
      </c>
      <c r="C124" s="150">
        <v>323</v>
      </c>
      <c r="D124" s="151">
        <v>36.919330423258401</v>
      </c>
      <c r="E124" s="151">
        <v>41.418790527469397</v>
      </c>
      <c r="F124" s="151">
        <v>81.325231469989006</v>
      </c>
      <c r="G124" s="256"/>
    </row>
    <row r="125" spans="1:7" x14ac:dyDescent="0.25">
      <c r="A125" s="164"/>
      <c r="B125" s="308" t="s">
        <v>362</v>
      </c>
      <c r="C125" s="150">
        <v>199</v>
      </c>
      <c r="D125" s="151">
        <v>45.988767942318702</v>
      </c>
      <c r="E125" s="151">
        <v>47.789043648630802</v>
      </c>
      <c r="F125" s="151">
        <v>83.041385647877206</v>
      </c>
      <c r="G125" s="256"/>
    </row>
    <row r="126" spans="1:7" x14ac:dyDescent="0.25">
      <c r="A126" s="164"/>
      <c r="B126" s="309" t="s">
        <v>363</v>
      </c>
      <c r="C126" s="150">
        <v>352</v>
      </c>
      <c r="D126" s="151">
        <v>35.430240161307204</v>
      </c>
      <c r="E126" s="151">
        <v>38.4177515730577</v>
      </c>
      <c r="F126" s="151">
        <v>76.594497278393604</v>
      </c>
      <c r="G126" s="256"/>
    </row>
    <row r="127" spans="1:7" x14ac:dyDescent="0.25">
      <c r="A127" s="148"/>
      <c r="B127" s="149"/>
      <c r="C127" s="150"/>
      <c r="D127" s="151"/>
      <c r="E127" s="151"/>
      <c r="F127" s="151"/>
      <c r="G127" s="256"/>
    </row>
    <row r="128" spans="1:7" x14ac:dyDescent="0.25">
      <c r="A128" s="148"/>
      <c r="B128" s="149"/>
      <c r="C128" s="150"/>
      <c r="D128" s="151"/>
      <c r="E128" s="151"/>
      <c r="F128" s="151"/>
      <c r="G128" s="256"/>
    </row>
    <row r="129" spans="1:7" x14ac:dyDescent="0.25">
      <c r="A129" s="148" t="s">
        <v>79</v>
      </c>
      <c r="B129" s="149" t="s">
        <v>80</v>
      </c>
      <c r="C129" s="150">
        <v>3883</v>
      </c>
      <c r="D129" s="151">
        <v>44.4</v>
      </c>
      <c r="E129" s="151">
        <v>50.8</v>
      </c>
      <c r="F129" s="151">
        <v>79</v>
      </c>
      <c r="G129" s="256"/>
    </row>
    <row r="130" spans="1:7" x14ac:dyDescent="0.25">
      <c r="A130" s="153" t="s">
        <v>39</v>
      </c>
      <c r="B130" s="149" t="s">
        <v>81</v>
      </c>
      <c r="C130" s="150">
        <v>704</v>
      </c>
      <c r="D130" s="151">
        <v>37.299999999999997</v>
      </c>
      <c r="E130" s="151">
        <v>43.6</v>
      </c>
      <c r="F130" s="151">
        <v>73.400000000000006</v>
      </c>
      <c r="G130" s="256"/>
    </row>
    <row r="131" spans="1:7" x14ac:dyDescent="0.25">
      <c r="A131" s="148" t="s">
        <v>195</v>
      </c>
      <c r="B131" s="149" t="s">
        <v>82</v>
      </c>
      <c r="C131" s="150">
        <v>443</v>
      </c>
      <c r="D131" s="151">
        <v>33.1</v>
      </c>
      <c r="E131" s="151">
        <v>37</v>
      </c>
      <c r="F131" s="151">
        <v>67.599999999999994</v>
      </c>
      <c r="G131" s="256"/>
    </row>
    <row r="132" spans="1:7" x14ac:dyDescent="0.25">
      <c r="A132" s="148" t="s">
        <v>195</v>
      </c>
      <c r="B132" s="149" t="s">
        <v>83</v>
      </c>
      <c r="C132" s="150">
        <v>1833</v>
      </c>
      <c r="D132" s="151">
        <v>43.5</v>
      </c>
      <c r="E132" s="151">
        <v>49.7</v>
      </c>
      <c r="F132" s="151">
        <v>78.900000000000006</v>
      </c>
      <c r="G132" s="256"/>
    </row>
    <row r="133" spans="1:7" x14ac:dyDescent="0.25">
      <c r="A133" s="148" t="s">
        <v>195</v>
      </c>
      <c r="B133" s="149"/>
      <c r="C133" s="150"/>
      <c r="D133" s="151"/>
      <c r="E133" s="151"/>
      <c r="F133" s="151"/>
      <c r="G133" s="256"/>
    </row>
    <row r="134" spans="1:7" x14ac:dyDescent="0.25">
      <c r="A134" s="148" t="s">
        <v>195</v>
      </c>
      <c r="B134" s="149"/>
      <c r="C134" s="150"/>
      <c r="D134" s="151"/>
      <c r="E134" s="151"/>
      <c r="F134" s="151"/>
      <c r="G134" s="256"/>
    </row>
    <row r="135" spans="1:7" x14ac:dyDescent="0.25">
      <c r="A135" s="148" t="s">
        <v>84</v>
      </c>
      <c r="B135" s="149" t="s">
        <v>85</v>
      </c>
      <c r="C135" s="150">
        <v>1966</v>
      </c>
      <c r="D135" s="151">
        <v>49.7</v>
      </c>
      <c r="E135" s="151">
        <v>52</v>
      </c>
      <c r="F135" s="151">
        <v>90.3</v>
      </c>
      <c r="G135" s="256"/>
    </row>
    <row r="136" spans="1:7" x14ac:dyDescent="0.25">
      <c r="A136" s="153" t="s">
        <v>206</v>
      </c>
      <c r="B136" s="149" t="s">
        <v>223</v>
      </c>
      <c r="C136" s="150">
        <v>480</v>
      </c>
      <c r="D136" s="151">
        <v>51.9</v>
      </c>
      <c r="E136" s="151">
        <v>57.8</v>
      </c>
      <c r="F136" s="151">
        <v>81.8</v>
      </c>
      <c r="G136" s="256"/>
    </row>
    <row r="137" spans="1:7" x14ac:dyDescent="0.25">
      <c r="A137" s="148" t="s">
        <v>195</v>
      </c>
      <c r="B137" s="149" t="s">
        <v>224</v>
      </c>
      <c r="C137" s="150">
        <v>1124</v>
      </c>
      <c r="D137" s="151">
        <v>37.200000000000003</v>
      </c>
      <c r="E137" s="151">
        <v>42</v>
      </c>
      <c r="F137" s="151">
        <v>71.400000000000006</v>
      </c>
      <c r="G137" s="256"/>
    </row>
    <row r="138" spans="1:7" x14ac:dyDescent="0.25">
      <c r="A138" s="148" t="s">
        <v>195</v>
      </c>
      <c r="B138" s="149" t="s">
        <v>88</v>
      </c>
      <c r="C138" s="150">
        <v>2831</v>
      </c>
      <c r="D138" s="151">
        <v>45.3</v>
      </c>
      <c r="E138" s="151">
        <v>51.7</v>
      </c>
      <c r="F138" s="151">
        <v>79.7</v>
      </c>
      <c r="G138" s="256"/>
    </row>
    <row r="139" spans="1:7" x14ac:dyDescent="0.25">
      <c r="A139" s="148" t="s">
        <v>195</v>
      </c>
      <c r="B139" s="149" t="s">
        <v>89</v>
      </c>
      <c r="C139" s="150">
        <v>2110</v>
      </c>
      <c r="D139" s="151">
        <v>44.3</v>
      </c>
      <c r="E139" s="151">
        <v>50.8</v>
      </c>
      <c r="F139" s="151">
        <v>79.3</v>
      </c>
      <c r="G139" s="256"/>
    </row>
    <row r="140" spans="1:7" x14ac:dyDescent="0.25">
      <c r="A140" s="148" t="s">
        <v>195</v>
      </c>
      <c r="B140" s="149" t="s">
        <v>90</v>
      </c>
      <c r="C140" s="150">
        <v>264</v>
      </c>
      <c r="D140" s="151">
        <v>35.9</v>
      </c>
      <c r="E140" s="151">
        <v>42.9</v>
      </c>
      <c r="F140" s="151">
        <v>76</v>
      </c>
      <c r="G140" s="256"/>
    </row>
    <row r="141" spans="1:7" x14ac:dyDescent="0.25">
      <c r="A141" s="148" t="s">
        <v>195</v>
      </c>
      <c r="B141" s="149" t="s">
        <v>91</v>
      </c>
      <c r="C141" s="150">
        <v>258</v>
      </c>
      <c r="D141" s="151">
        <v>44.1</v>
      </c>
      <c r="E141" s="151">
        <v>50.9</v>
      </c>
      <c r="F141" s="151">
        <v>77.8</v>
      </c>
      <c r="G141" s="256"/>
    </row>
    <row r="142" spans="1:7" x14ac:dyDescent="0.25">
      <c r="A142" s="148" t="s">
        <v>195</v>
      </c>
      <c r="B142" s="149"/>
      <c r="C142" s="150"/>
      <c r="D142" s="151"/>
      <c r="E142" s="151"/>
      <c r="F142" s="151"/>
      <c r="G142" s="256"/>
    </row>
    <row r="143" spans="1:7" x14ac:dyDescent="0.25">
      <c r="A143" s="148" t="s">
        <v>195</v>
      </c>
      <c r="B143" s="149"/>
      <c r="C143" s="150"/>
      <c r="D143" s="151"/>
      <c r="E143" s="151"/>
      <c r="F143" s="151"/>
      <c r="G143" s="256"/>
    </row>
    <row r="144" spans="1:7" x14ac:dyDescent="0.25">
      <c r="A144" s="148" t="s">
        <v>225</v>
      </c>
      <c r="B144" s="149" t="s">
        <v>105</v>
      </c>
      <c r="C144" s="150">
        <v>4340</v>
      </c>
      <c r="D144" s="151">
        <v>45.5</v>
      </c>
      <c r="E144" s="151">
        <v>52.5</v>
      </c>
      <c r="F144" s="151">
        <v>79.099999999999994</v>
      </c>
      <c r="G144" s="256"/>
    </row>
    <row r="145" spans="1:7" x14ac:dyDescent="0.25">
      <c r="A145" s="153" t="s">
        <v>98</v>
      </c>
      <c r="B145" s="149" t="s">
        <v>107</v>
      </c>
      <c r="C145" s="150">
        <v>151</v>
      </c>
      <c r="D145" s="151">
        <v>48</v>
      </c>
      <c r="E145" s="151">
        <v>53.5</v>
      </c>
      <c r="F145" s="151">
        <v>77.7</v>
      </c>
      <c r="G145" s="256"/>
    </row>
    <row r="146" spans="1:7" x14ac:dyDescent="0.25">
      <c r="A146" s="148" t="s">
        <v>195</v>
      </c>
      <c r="B146" s="149" t="s">
        <v>109</v>
      </c>
      <c r="C146" s="150">
        <v>1909</v>
      </c>
      <c r="D146" s="151">
        <v>41.8</v>
      </c>
      <c r="E146" s="151">
        <v>47.4</v>
      </c>
      <c r="F146" s="151">
        <v>76.900000000000006</v>
      </c>
      <c r="G146" s="256"/>
    </row>
    <row r="147" spans="1:7" x14ac:dyDescent="0.25">
      <c r="A147" s="148" t="s">
        <v>195</v>
      </c>
      <c r="B147" s="149" t="s">
        <v>110</v>
      </c>
      <c r="C147" s="150">
        <v>280</v>
      </c>
      <c r="D147" s="151">
        <v>19.399999999999999</v>
      </c>
      <c r="E147" s="151">
        <v>22.8</v>
      </c>
      <c r="F147" s="151">
        <v>64.099999999999994</v>
      </c>
      <c r="G147" s="256"/>
    </row>
    <row r="148" spans="1:7" x14ac:dyDescent="0.25">
      <c r="A148" s="148" t="s">
        <v>195</v>
      </c>
      <c r="B148" s="149" t="s">
        <v>111</v>
      </c>
      <c r="C148" s="150">
        <v>730</v>
      </c>
      <c r="D148" s="151">
        <v>52</v>
      </c>
      <c r="E148" s="151">
        <v>56.2</v>
      </c>
      <c r="F148" s="151">
        <v>86.7</v>
      </c>
      <c r="G148" s="256"/>
    </row>
    <row r="149" spans="1:7" x14ac:dyDescent="0.25">
      <c r="A149" s="148" t="s">
        <v>195</v>
      </c>
      <c r="B149" s="149" t="s">
        <v>112</v>
      </c>
      <c r="C149" s="150">
        <v>332</v>
      </c>
      <c r="D149" s="151">
        <v>32.799999999999997</v>
      </c>
      <c r="E149" s="151">
        <v>37.6</v>
      </c>
      <c r="F149" s="151">
        <v>71.400000000000006</v>
      </c>
      <c r="G149" s="256"/>
    </row>
    <row r="150" spans="1:7" x14ac:dyDescent="0.25">
      <c r="A150" s="148" t="s">
        <v>195</v>
      </c>
      <c r="B150" s="149" t="s">
        <v>226</v>
      </c>
      <c r="C150" s="150">
        <v>129</v>
      </c>
      <c r="D150" s="151">
        <v>38.700000000000003</v>
      </c>
      <c r="E150" s="151">
        <v>43.5</v>
      </c>
      <c r="F150" s="151">
        <v>68.400000000000006</v>
      </c>
      <c r="G150" s="256"/>
    </row>
    <row r="151" spans="1:7" x14ac:dyDescent="0.25">
      <c r="A151" s="148"/>
      <c r="B151" s="149"/>
      <c r="C151" s="150"/>
      <c r="D151" s="151"/>
      <c r="E151" s="151"/>
      <c r="F151" s="151"/>
      <c r="G151" s="256"/>
    </row>
    <row r="152" spans="1:7" x14ac:dyDescent="0.25">
      <c r="A152" s="148" t="s">
        <v>195</v>
      </c>
      <c r="B152" s="149"/>
      <c r="C152" s="150"/>
      <c r="D152" s="151"/>
      <c r="E152" s="151"/>
      <c r="F152" s="151"/>
      <c r="G152" s="256"/>
    </row>
    <row r="153" spans="1:7" x14ac:dyDescent="0.25">
      <c r="A153" s="148" t="s">
        <v>113</v>
      </c>
      <c r="B153" s="156" t="s">
        <v>114</v>
      </c>
      <c r="C153" s="150">
        <v>943</v>
      </c>
      <c r="D153" s="151">
        <v>47.48153089970976</v>
      </c>
      <c r="E153" s="151">
        <v>56.918030219897716</v>
      </c>
      <c r="F153" s="151">
        <v>78.421867097916945</v>
      </c>
      <c r="G153" s="256"/>
    </row>
    <row r="154" spans="1:7" x14ac:dyDescent="0.25">
      <c r="A154" s="153" t="s">
        <v>206</v>
      </c>
      <c r="B154" s="156" t="s">
        <v>115</v>
      </c>
      <c r="C154" s="150">
        <v>2024</v>
      </c>
      <c r="D154" s="151">
        <v>44.193666576871777</v>
      </c>
      <c r="E154" s="151">
        <v>49.426046075693222</v>
      </c>
      <c r="F154" s="151">
        <v>80.680954004074692</v>
      </c>
      <c r="G154" s="256"/>
    </row>
    <row r="155" spans="1:7" x14ac:dyDescent="0.25">
      <c r="A155" s="155" t="s">
        <v>195</v>
      </c>
      <c r="B155" s="156" t="s">
        <v>116</v>
      </c>
      <c r="C155" s="150">
        <v>4057</v>
      </c>
      <c r="D155" s="151">
        <v>45.955179135151646</v>
      </c>
      <c r="E155" s="151">
        <v>50.438316101387578</v>
      </c>
      <c r="F155" s="151">
        <v>82.134704982955625</v>
      </c>
      <c r="G155" s="256"/>
    </row>
    <row r="156" spans="1:7" x14ac:dyDescent="0.25">
      <c r="A156" s="148" t="s">
        <v>195</v>
      </c>
      <c r="B156" s="156" t="s">
        <v>117</v>
      </c>
      <c r="C156" s="150">
        <v>2009</v>
      </c>
      <c r="D156" s="151">
        <v>42.909729392187245</v>
      </c>
      <c r="E156" s="151">
        <v>48.282472784688011</v>
      </c>
      <c r="F156" s="151">
        <v>79.299510261460426</v>
      </c>
      <c r="G156" s="256"/>
    </row>
    <row r="157" spans="1:7" x14ac:dyDescent="0.25">
      <c r="A157" s="148" t="s">
        <v>195</v>
      </c>
      <c r="B157" s="156"/>
      <c r="C157" s="150"/>
      <c r="D157" s="151"/>
      <c r="E157" s="151"/>
      <c r="F157" s="151"/>
      <c r="G157" s="256"/>
    </row>
    <row r="158" spans="1:7" x14ac:dyDescent="0.25">
      <c r="A158" s="148" t="s">
        <v>195</v>
      </c>
      <c r="B158" s="154"/>
      <c r="C158" s="150"/>
      <c r="D158" s="151"/>
      <c r="E158" s="151"/>
      <c r="F158" s="151"/>
      <c r="G158" s="256"/>
    </row>
    <row r="159" spans="1:7" x14ac:dyDescent="0.25">
      <c r="A159" s="148" t="s">
        <v>118</v>
      </c>
      <c r="B159" s="156" t="s">
        <v>119</v>
      </c>
      <c r="C159" s="150">
        <v>2058</v>
      </c>
      <c r="D159" s="151">
        <v>47.547996889786603</v>
      </c>
      <c r="E159" s="151">
        <v>52.140355428410743</v>
      </c>
      <c r="F159" s="151">
        <v>82.508606239225685</v>
      </c>
      <c r="G159" s="256"/>
    </row>
    <row r="160" spans="1:7" x14ac:dyDescent="0.25">
      <c r="A160" s="153" t="s">
        <v>206</v>
      </c>
      <c r="B160" s="156" t="s">
        <v>120</v>
      </c>
      <c r="C160" s="150">
        <v>2706</v>
      </c>
      <c r="D160" s="151">
        <v>43.382943605696752</v>
      </c>
      <c r="E160" s="151">
        <v>48.024164756105961</v>
      </c>
      <c r="F160" s="151">
        <v>81.595795804299982</v>
      </c>
      <c r="G160" s="256"/>
    </row>
    <row r="161" spans="1:7" x14ac:dyDescent="0.25">
      <c r="A161" s="148" t="s">
        <v>195</v>
      </c>
      <c r="B161" s="156" t="s">
        <v>121</v>
      </c>
      <c r="C161" s="150">
        <v>1519</v>
      </c>
      <c r="D161" s="151">
        <v>46.142382594419637</v>
      </c>
      <c r="E161" s="151">
        <v>51.56140977431739</v>
      </c>
      <c r="F161" s="151">
        <v>81.255739570258243</v>
      </c>
      <c r="G161" s="256"/>
    </row>
    <row r="162" spans="1:7" x14ac:dyDescent="0.25">
      <c r="A162" s="148" t="s">
        <v>195</v>
      </c>
      <c r="B162" s="156" t="s">
        <v>122</v>
      </c>
      <c r="C162" s="150">
        <v>2057</v>
      </c>
      <c r="D162" s="151">
        <v>44.039316429421703</v>
      </c>
      <c r="E162" s="151">
        <v>50.211342389195202</v>
      </c>
      <c r="F162" s="151">
        <v>79.466279406496625</v>
      </c>
      <c r="G162" s="256"/>
    </row>
    <row r="163" spans="1:7" x14ac:dyDescent="0.25">
      <c r="A163" s="148" t="s">
        <v>195</v>
      </c>
      <c r="B163" s="156" t="s">
        <v>123</v>
      </c>
      <c r="C163" s="150">
        <v>693</v>
      </c>
      <c r="D163" s="151">
        <v>43.968079955304297</v>
      </c>
      <c r="E163" s="151">
        <v>52.047999464060503</v>
      </c>
      <c r="F163" s="151">
        <v>74.886421491131586</v>
      </c>
      <c r="G163" s="256"/>
    </row>
    <row r="164" spans="1:7" x14ac:dyDescent="0.25">
      <c r="A164" s="148" t="s">
        <v>195</v>
      </c>
      <c r="B164" s="156"/>
      <c r="C164" s="150"/>
      <c r="D164" s="151"/>
      <c r="E164" s="151"/>
      <c r="F164" s="151"/>
      <c r="G164" s="256"/>
    </row>
    <row r="165" spans="1:7" x14ac:dyDescent="0.25">
      <c r="A165" s="148" t="s">
        <v>195</v>
      </c>
      <c r="B165" s="156" t="s">
        <v>124</v>
      </c>
      <c r="C165" s="150">
        <v>1038</v>
      </c>
      <c r="D165" s="151">
        <v>47.052105928387029</v>
      </c>
      <c r="E165" s="151">
        <v>51.8796504879938</v>
      </c>
      <c r="F165" s="151">
        <v>81.025861640354336</v>
      </c>
      <c r="G165" s="256"/>
    </row>
    <row r="166" spans="1:7" x14ac:dyDescent="0.25">
      <c r="A166" s="148" t="s">
        <v>195</v>
      </c>
      <c r="B166" s="156" t="s">
        <v>125</v>
      </c>
      <c r="C166" s="150">
        <v>1486</v>
      </c>
      <c r="D166" s="151">
        <v>46.724296081834218</v>
      </c>
      <c r="E166" s="151">
        <v>50.851324875777138</v>
      </c>
      <c r="F166" s="151">
        <v>83.688414777321981</v>
      </c>
      <c r="G166" s="256"/>
    </row>
    <row r="167" spans="1:7" x14ac:dyDescent="0.25">
      <c r="A167" s="148" t="s">
        <v>195</v>
      </c>
      <c r="B167" s="156" t="s">
        <v>126</v>
      </c>
      <c r="C167" s="150">
        <v>6509</v>
      </c>
      <c r="D167" s="151">
        <v>44.2987423300522</v>
      </c>
      <c r="E167" s="151">
        <v>49.997166101775875</v>
      </c>
      <c r="F167" s="151">
        <v>80.153163404718498</v>
      </c>
      <c r="G167" s="256"/>
    </row>
    <row r="168" spans="1:7" x14ac:dyDescent="0.25">
      <c r="A168" s="148" t="s">
        <v>195</v>
      </c>
      <c r="B168" s="149"/>
      <c r="C168" s="150"/>
      <c r="D168" s="151"/>
      <c r="E168" s="151"/>
      <c r="F168" s="151"/>
      <c r="G168" s="256"/>
    </row>
    <row r="169" spans="1:7" x14ac:dyDescent="0.25">
      <c r="A169" s="148" t="s">
        <v>195</v>
      </c>
      <c r="B169" s="149"/>
      <c r="C169" s="150"/>
      <c r="D169" s="151"/>
      <c r="E169" s="151"/>
      <c r="F169" s="151"/>
      <c r="G169" s="256"/>
    </row>
    <row r="170" spans="1:7" ht="18.75" x14ac:dyDescent="0.3">
      <c r="A170" s="152" t="s">
        <v>127</v>
      </c>
      <c r="B170" s="152"/>
      <c r="C170" s="152"/>
      <c r="D170" s="152"/>
      <c r="E170" s="152"/>
      <c r="F170" s="152"/>
      <c r="G170" s="256"/>
    </row>
    <row r="171" spans="1:7" x14ac:dyDescent="0.25">
      <c r="A171" s="148" t="s">
        <v>128</v>
      </c>
      <c r="B171" s="149" t="s">
        <v>129</v>
      </c>
      <c r="C171" s="150">
        <v>5069</v>
      </c>
      <c r="D171" s="151">
        <v>59.8</v>
      </c>
      <c r="E171" s="151">
        <v>64.400000000000006</v>
      </c>
      <c r="F171" s="151">
        <v>91.2</v>
      </c>
      <c r="G171" s="256"/>
    </row>
    <row r="172" spans="1:7" x14ac:dyDescent="0.25">
      <c r="A172" s="153" t="s">
        <v>206</v>
      </c>
      <c r="B172" s="149" t="s">
        <v>130</v>
      </c>
      <c r="C172" s="150">
        <v>3962</v>
      </c>
      <c r="D172" s="151">
        <v>26.6</v>
      </c>
      <c r="E172" s="151">
        <v>32.9</v>
      </c>
      <c r="F172" s="151">
        <v>68</v>
      </c>
      <c r="G172" s="256"/>
    </row>
    <row r="173" spans="1:7" x14ac:dyDescent="0.25">
      <c r="A173" s="148" t="s">
        <v>195</v>
      </c>
      <c r="B173" s="149"/>
      <c r="C173" s="150"/>
      <c r="D173" s="151"/>
      <c r="E173" s="151"/>
      <c r="F173" s="151"/>
      <c r="G173" s="256"/>
    </row>
    <row r="174" spans="1:7" x14ac:dyDescent="0.25">
      <c r="A174" s="148" t="s">
        <v>195</v>
      </c>
      <c r="B174" s="149"/>
      <c r="C174" s="150"/>
      <c r="D174" s="151"/>
      <c r="E174" s="151"/>
      <c r="F174" s="151"/>
      <c r="G174" s="256"/>
    </row>
    <row r="175" spans="1:7" x14ac:dyDescent="0.25">
      <c r="A175" s="148" t="s">
        <v>131</v>
      </c>
      <c r="B175" s="149" t="s">
        <v>132</v>
      </c>
      <c r="C175" s="150">
        <v>1879</v>
      </c>
      <c r="D175" s="151">
        <v>55.9</v>
      </c>
      <c r="E175" s="151">
        <v>60.1</v>
      </c>
      <c r="F175" s="151">
        <v>90.1</v>
      </c>
      <c r="G175" s="256"/>
    </row>
    <row r="176" spans="1:7" x14ac:dyDescent="0.25">
      <c r="A176" s="153" t="s">
        <v>206</v>
      </c>
      <c r="B176" s="149" t="s">
        <v>133</v>
      </c>
      <c r="C176" s="150">
        <v>5111</v>
      </c>
      <c r="D176" s="151">
        <v>46.9</v>
      </c>
      <c r="E176" s="151">
        <v>52.6</v>
      </c>
      <c r="F176" s="151">
        <v>82.7</v>
      </c>
      <c r="G176" s="256"/>
    </row>
    <row r="177" spans="1:7" x14ac:dyDescent="0.25">
      <c r="A177" s="148" t="s">
        <v>195</v>
      </c>
      <c r="B177" s="149" t="s">
        <v>134</v>
      </c>
      <c r="C177" s="150">
        <v>1635</v>
      </c>
      <c r="D177" s="151">
        <v>34.5</v>
      </c>
      <c r="E177" s="151">
        <v>40.700000000000003</v>
      </c>
      <c r="F177" s="151">
        <v>72.099999999999994</v>
      </c>
      <c r="G177" s="256"/>
    </row>
    <row r="178" spans="1:7" x14ac:dyDescent="0.25">
      <c r="A178" s="148" t="s">
        <v>195</v>
      </c>
      <c r="B178" s="149" t="s">
        <v>135</v>
      </c>
      <c r="C178" s="150">
        <v>407</v>
      </c>
      <c r="D178" s="151">
        <v>17.600000000000001</v>
      </c>
      <c r="E178" s="151">
        <v>20.5</v>
      </c>
      <c r="F178" s="151">
        <v>54.4</v>
      </c>
      <c r="G178" s="256"/>
    </row>
    <row r="179" spans="1:7" x14ac:dyDescent="0.25">
      <c r="A179" s="148" t="s">
        <v>195</v>
      </c>
      <c r="B179" s="149"/>
      <c r="C179" s="150"/>
      <c r="D179" s="151"/>
      <c r="E179" s="151"/>
      <c r="F179" s="151"/>
      <c r="G179" s="256"/>
    </row>
    <row r="180" spans="1:7" x14ac:dyDescent="0.25">
      <c r="A180" s="148" t="s">
        <v>195</v>
      </c>
      <c r="B180" s="149"/>
      <c r="C180" s="150"/>
      <c r="D180" s="151"/>
      <c r="E180" s="151"/>
      <c r="F180" s="151"/>
      <c r="G180" s="256"/>
    </row>
    <row r="181" spans="1:7" x14ac:dyDescent="0.25">
      <c r="A181" s="148" t="s">
        <v>136</v>
      </c>
      <c r="B181" s="149" t="s">
        <v>137</v>
      </c>
      <c r="C181" s="150">
        <v>1017</v>
      </c>
      <c r="D181" s="151">
        <v>36.6</v>
      </c>
      <c r="E181" s="151">
        <v>41.8</v>
      </c>
      <c r="F181" s="151">
        <v>73.099999999999994</v>
      </c>
      <c r="G181" s="256"/>
    </row>
    <row r="182" spans="1:7" x14ac:dyDescent="0.25">
      <c r="A182" s="153" t="s">
        <v>208</v>
      </c>
      <c r="B182" s="149" t="s">
        <v>138</v>
      </c>
      <c r="C182" s="150">
        <v>7186</v>
      </c>
      <c r="D182" s="151">
        <v>44.9</v>
      </c>
      <c r="E182" s="151">
        <v>50.9</v>
      </c>
      <c r="F182" s="151">
        <v>80.099999999999994</v>
      </c>
      <c r="G182" s="256"/>
    </row>
    <row r="183" spans="1:7" x14ac:dyDescent="0.25">
      <c r="A183" s="148" t="s">
        <v>195</v>
      </c>
      <c r="B183" s="149"/>
      <c r="C183" s="150"/>
      <c r="D183" s="151"/>
      <c r="E183" s="151"/>
      <c r="F183" s="151"/>
      <c r="G183" s="256"/>
    </row>
    <row r="184" spans="1:7" x14ac:dyDescent="0.25">
      <c r="A184" s="148" t="s">
        <v>195</v>
      </c>
      <c r="B184" s="149"/>
      <c r="C184" s="150"/>
      <c r="D184" s="151"/>
      <c r="E184" s="151"/>
      <c r="F184" s="151"/>
      <c r="G184" s="256"/>
    </row>
    <row r="185" spans="1:7" x14ac:dyDescent="0.25">
      <c r="A185" s="148" t="s">
        <v>139</v>
      </c>
      <c r="B185" s="149" t="s">
        <v>129</v>
      </c>
      <c r="C185" s="150">
        <v>2864</v>
      </c>
      <c r="D185" s="151">
        <v>36.1</v>
      </c>
      <c r="E185" s="151">
        <v>41.7</v>
      </c>
      <c r="F185" s="151">
        <v>73.400000000000006</v>
      </c>
      <c r="G185" s="256"/>
    </row>
    <row r="186" spans="1:7" x14ac:dyDescent="0.25">
      <c r="A186" s="153" t="s">
        <v>208</v>
      </c>
      <c r="B186" s="149" t="s">
        <v>130</v>
      </c>
      <c r="C186" s="150">
        <v>5362</v>
      </c>
      <c r="D186" s="151">
        <v>47.5</v>
      </c>
      <c r="E186" s="151">
        <v>53.5</v>
      </c>
      <c r="F186" s="151">
        <v>82.1</v>
      </c>
      <c r="G186" s="256"/>
    </row>
    <row r="187" spans="1:7" x14ac:dyDescent="0.25">
      <c r="A187" s="148" t="s">
        <v>195</v>
      </c>
      <c r="B187" s="149"/>
      <c r="C187" s="150"/>
      <c r="D187" s="151"/>
      <c r="E187" s="151"/>
      <c r="F187" s="151"/>
      <c r="G187" s="256"/>
    </row>
    <row r="188" spans="1:7" x14ac:dyDescent="0.25">
      <c r="A188" s="148" t="s">
        <v>195</v>
      </c>
      <c r="B188" s="149"/>
      <c r="C188" s="150"/>
      <c r="D188" s="151"/>
      <c r="E188" s="151"/>
      <c r="F188" s="151"/>
      <c r="G188" s="256"/>
    </row>
    <row r="189" spans="1:7" x14ac:dyDescent="0.25">
      <c r="A189" s="153" t="s">
        <v>227</v>
      </c>
      <c r="B189" s="149" t="s">
        <v>129</v>
      </c>
      <c r="C189" s="150">
        <v>2792</v>
      </c>
      <c r="D189" s="151">
        <v>36.299999999999997</v>
      </c>
      <c r="E189" s="151">
        <v>42</v>
      </c>
      <c r="F189" s="151">
        <v>73</v>
      </c>
      <c r="G189" s="256"/>
    </row>
    <row r="190" spans="1:7" x14ac:dyDescent="0.25">
      <c r="A190" s="148" t="s">
        <v>195</v>
      </c>
      <c r="B190" s="149" t="s">
        <v>130</v>
      </c>
      <c r="C190" s="150">
        <v>4747</v>
      </c>
      <c r="D190" s="151">
        <v>48.4</v>
      </c>
      <c r="E190" s="151">
        <v>54.9</v>
      </c>
      <c r="F190" s="151">
        <v>80.599999999999994</v>
      </c>
      <c r="G190" s="256"/>
    </row>
    <row r="191" spans="1:7" x14ac:dyDescent="0.25">
      <c r="A191" s="148" t="s">
        <v>195</v>
      </c>
      <c r="B191" s="149"/>
      <c r="C191" s="150"/>
      <c r="D191" s="151"/>
      <c r="E191" s="151"/>
      <c r="F191" s="151"/>
      <c r="G191" s="256"/>
    </row>
    <row r="192" spans="1:7" x14ac:dyDescent="0.25">
      <c r="A192" s="148" t="s">
        <v>195</v>
      </c>
      <c r="B192" s="149"/>
      <c r="C192" s="150"/>
      <c r="D192" s="151"/>
      <c r="E192" s="151"/>
      <c r="F192" s="151"/>
      <c r="G192" s="256"/>
    </row>
    <row r="193" spans="1:7" x14ac:dyDescent="0.25">
      <c r="A193" s="148" t="s">
        <v>142</v>
      </c>
      <c r="B193" s="149" t="s">
        <v>129</v>
      </c>
      <c r="C193" s="150">
        <v>1030</v>
      </c>
      <c r="D193" s="151">
        <v>22.7</v>
      </c>
      <c r="E193" s="151">
        <v>27.9</v>
      </c>
      <c r="F193" s="151">
        <v>59</v>
      </c>
      <c r="G193" s="256"/>
    </row>
    <row r="194" spans="1:7" x14ac:dyDescent="0.25">
      <c r="A194" s="153" t="s">
        <v>208</v>
      </c>
      <c r="B194" s="149" t="s">
        <v>130</v>
      </c>
      <c r="C194" s="150">
        <v>7200</v>
      </c>
      <c r="D194" s="151">
        <v>46.8</v>
      </c>
      <c r="E194" s="151">
        <v>52.7</v>
      </c>
      <c r="F194" s="151">
        <v>82.1</v>
      </c>
      <c r="G194" s="256"/>
    </row>
    <row r="195" spans="1:7" x14ac:dyDescent="0.25">
      <c r="A195" s="148" t="s">
        <v>195</v>
      </c>
      <c r="B195" s="149"/>
      <c r="C195" s="150"/>
      <c r="D195" s="151"/>
      <c r="E195" s="151"/>
      <c r="F195" s="151"/>
      <c r="G195" s="256"/>
    </row>
    <row r="196" spans="1:7" x14ac:dyDescent="0.25">
      <c r="A196" s="148" t="s">
        <v>195</v>
      </c>
      <c r="B196" s="149"/>
      <c r="C196" s="150"/>
      <c r="D196" s="151"/>
      <c r="E196" s="151"/>
      <c r="F196" s="151"/>
      <c r="G196" s="256"/>
    </row>
    <row r="197" spans="1:7" x14ac:dyDescent="0.25">
      <c r="A197" s="153" t="s">
        <v>227</v>
      </c>
      <c r="B197" s="149" t="s">
        <v>129</v>
      </c>
      <c r="C197" s="150">
        <v>1001</v>
      </c>
      <c r="D197" s="151">
        <v>22.3</v>
      </c>
      <c r="E197" s="151">
        <v>27.5</v>
      </c>
      <c r="F197" s="151">
        <v>58.3</v>
      </c>
      <c r="G197" s="256"/>
    </row>
    <row r="198" spans="1:7" x14ac:dyDescent="0.25">
      <c r="A198" s="148" t="s">
        <v>195</v>
      </c>
      <c r="B198" s="149" t="s">
        <v>130</v>
      </c>
      <c r="C198" s="150">
        <v>6541</v>
      </c>
      <c r="D198" s="151">
        <v>47.5</v>
      </c>
      <c r="E198" s="151">
        <v>53.9</v>
      </c>
      <c r="F198" s="151">
        <v>80.900000000000006</v>
      </c>
      <c r="G198" s="256"/>
    </row>
    <row r="199" spans="1:7" x14ac:dyDescent="0.25">
      <c r="A199" s="148" t="s">
        <v>195</v>
      </c>
      <c r="B199" s="149"/>
      <c r="C199" s="150"/>
      <c r="D199" s="151"/>
      <c r="E199" s="151"/>
      <c r="F199" s="151"/>
      <c r="G199" s="256"/>
    </row>
    <row r="200" spans="1:7" x14ac:dyDescent="0.25">
      <c r="A200" s="148" t="s">
        <v>195</v>
      </c>
      <c r="B200" s="149"/>
      <c r="C200" s="150"/>
      <c r="D200" s="151"/>
      <c r="E200" s="151"/>
      <c r="F200" s="151"/>
      <c r="G200" s="256"/>
    </row>
    <row r="201" spans="1:7" x14ac:dyDescent="0.25">
      <c r="A201" s="148" t="s">
        <v>139</v>
      </c>
      <c r="B201" s="149" t="s">
        <v>146</v>
      </c>
      <c r="C201" s="150">
        <v>727</v>
      </c>
      <c r="D201" s="151">
        <v>16.7</v>
      </c>
      <c r="E201" s="151">
        <v>21.5</v>
      </c>
      <c r="F201" s="151">
        <v>53.3</v>
      </c>
      <c r="G201" s="256"/>
    </row>
    <row r="202" spans="1:7" x14ac:dyDescent="0.25">
      <c r="A202" s="148" t="s">
        <v>148</v>
      </c>
      <c r="B202" s="149" t="s">
        <v>149</v>
      </c>
      <c r="C202" s="150">
        <v>2137</v>
      </c>
      <c r="D202" s="151">
        <v>43.1</v>
      </c>
      <c r="E202" s="151">
        <v>48.9</v>
      </c>
      <c r="F202" s="151">
        <v>80.599999999999994</v>
      </c>
      <c r="G202" s="256"/>
    </row>
    <row r="203" spans="1:7" x14ac:dyDescent="0.25">
      <c r="A203" s="153" t="s">
        <v>208</v>
      </c>
      <c r="B203" s="149" t="s">
        <v>151</v>
      </c>
      <c r="C203" s="150">
        <v>302</v>
      </c>
      <c r="D203" s="151">
        <v>36.700000000000003</v>
      </c>
      <c r="E203" s="151">
        <v>42.8</v>
      </c>
      <c r="F203" s="151">
        <v>72.400000000000006</v>
      </c>
      <c r="G203" s="256"/>
    </row>
    <row r="204" spans="1:7" x14ac:dyDescent="0.25">
      <c r="A204" s="148" t="s">
        <v>195</v>
      </c>
      <c r="B204" s="149" t="s">
        <v>153</v>
      </c>
      <c r="C204" s="150">
        <v>5057</v>
      </c>
      <c r="D204" s="151">
        <v>48.2</v>
      </c>
      <c r="E204" s="151">
        <v>54.2</v>
      </c>
      <c r="F204" s="151">
        <v>82.7</v>
      </c>
      <c r="G204" s="256"/>
    </row>
    <row r="205" spans="1:7" x14ac:dyDescent="0.25">
      <c r="A205" s="148" t="s">
        <v>195</v>
      </c>
      <c r="B205" s="149"/>
      <c r="C205" s="150"/>
      <c r="D205" s="151"/>
      <c r="E205" s="151"/>
      <c r="F205" s="151"/>
      <c r="G205" s="256"/>
    </row>
    <row r="206" spans="1:7" x14ac:dyDescent="0.25">
      <c r="A206" s="148" t="s">
        <v>195</v>
      </c>
      <c r="B206" s="149"/>
      <c r="C206" s="150"/>
      <c r="D206" s="151"/>
      <c r="E206" s="151"/>
      <c r="F206" s="151"/>
      <c r="G206" s="256"/>
    </row>
    <row r="207" spans="1:7" x14ac:dyDescent="0.25">
      <c r="A207" s="148" t="s">
        <v>155</v>
      </c>
      <c r="B207" s="149" t="s">
        <v>156</v>
      </c>
      <c r="C207" s="150">
        <v>718</v>
      </c>
      <c r="D207" s="151">
        <v>15.1</v>
      </c>
      <c r="E207" s="151">
        <v>20.3</v>
      </c>
      <c r="F207" s="151">
        <v>50.3</v>
      </c>
      <c r="G207" s="256"/>
    </row>
    <row r="208" spans="1:7" x14ac:dyDescent="0.25">
      <c r="A208" s="153" t="s">
        <v>208</v>
      </c>
      <c r="B208" s="149" t="s">
        <v>158</v>
      </c>
      <c r="C208" s="150">
        <v>289</v>
      </c>
      <c r="D208" s="151">
        <v>29.9</v>
      </c>
      <c r="E208" s="151">
        <v>34.700000000000003</v>
      </c>
      <c r="F208" s="151">
        <v>64.599999999999994</v>
      </c>
      <c r="G208" s="256"/>
    </row>
    <row r="209" spans="1:43" x14ac:dyDescent="0.25">
      <c r="A209" s="148" t="s">
        <v>195</v>
      </c>
      <c r="B209" s="149" t="s">
        <v>160</v>
      </c>
      <c r="C209" s="150">
        <v>273</v>
      </c>
      <c r="D209" s="151">
        <v>31.3</v>
      </c>
      <c r="E209" s="151">
        <v>35.6</v>
      </c>
      <c r="F209" s="151">
        <v>67.8</v>
      </c>
      <c r="G209" s="256"/>
    </row>
    <row r="210" spans="1:43" x14ac:dyDescent="0.25">
      <c r="A210" s="148" t="s">
        <v>195</v>
      </c>
      <c r="B210" s="149"/>
      <c r="C210" s="150"/>
      <c r="D210" s="151"/>
      <c r="E210" s="151"/>
      <c r="F210" s="151"/>
      <c r="G210" s="256"/>
    </row>
    <row r="211" spans="1:43" x14ac:dyDescent="0.25">
      <c r="A211" s="148" t="s">
        <v>195</v>
      </c>
      <c r="B211" s="149"/>
      <c r="C211" s="150"/>
      <c r="D211" s="151"/>
      <c r="E211" s="151"/>
      <c r="F211" s="151"/>
      <c r="G211" s="256"/>
    </row>
    <row r="212" spans="1:43" customFormat="1" x14ac:dyDescent="0.25">
      <c r="A212" s="135" t="s">
        <v>228</v>
      </c>
      <c r="B212" s="149" t="s">
        <v>156</v>
      </c>
      <c r="C212" s="136">
        <v>709</v>
      </c>
      <c r="D212" s="137">
        <v>14.5</v>
      </c>
      <c r="E212" s="137">
        <v>19.8</v>
      </c>
      <c r="F212" s="137">
        <v>49.9</v>
      </c>
      <c r="G212" s="251"/>
      <c r="H212" s="120"/>
      <c r="I212" s="120"/>
      <c r="J212" s="120"/>
      <c r="K212" s="120"/>
      <c r="L212" s="120"/>
      <c r="M212" s="120"/>
      <c r="N212" s="120"/>
      <c r="O212" s="120"/>
      <c r="P212" s="120"/>
      <c r="Q212" s="120"/>
      <c r="R212" s="120"/>
      <c r="S212" s="120"/>
      <c r="T212" s="120"/>
      <c r="U212" s="120"/>
      <c r="V212" s="120"/>
      <c r="W212" s="120"/>
      <c r="X212" s="120"/>
      <c r="Y212" s="120"/>
      <c r="Z212" s="120"/>
      <c r="AA212" s="120"/>
      <c r="AB212" s="120"/>
      <c r="AC212" s="120"/>
      <c r="AD212" s="120"/>
      <c r="AE212" s="120"/>
      <c r="AF212" s="120"/>
      <c r="AG212" s="120"/>
      <c r="AH212" s="120"/>
      <c r="AI212" s="120"/>
      <c r="AJ212" s="120"/>
      <c r="AK212" s="120"/>
      <c r="AL212" s="120"/>
      <c r="AM212" s="120"/>
      <c r="AN212" s="120"/>
      <c r="AO212" s="120"/>
      <c r="AP212" s="120"/>
      <c r="AQ212" s="120"/>
    </row>
    <row r="213" spans="1:43" customFormat="1" x14ac:dyDescent="0.25">
      <c r="A213" s="134"/>
      <c r="B213" s="149" t="s">
        <v>158</v>
      </c>
      <c r="C213" s="136">
        <v>276</v>
      </c>
      <c r="D213" s="137">
        <v>29.1</v>
      </c>
      <c r="E213" s="137">
        <v>33.700000000000003</v>
      </c>
      <c r="F213" s="137">
        <v>63.4</v>
      </c>
      <c r="G213" s="251"/>
      <c r="H213" s="120"/>
      <c r="I213" s="120"/>
      <c r="J213" s="120"/>
      <c r="K213" s="120"/>
      <c r="L213" s="120"/>
      <c r="M213" s="120"/>
      <c r="N213" s="120"/>
      <c r="O213" s="120"/>
      <c r="P213" s="120"/>
      <c r="Q213" s="120"/>
      <c r="R213" s="120"/>
      <c r="S213" s="120"/>
      <c r="T213" s="120"/>
      <c r="U213" s="120"/>
      <c r="V213" s="120"/>
      <c r="W213" s="120"/>
      <c r="X213" s="120"/>
      <c r="Y213" s="120"/>
      <c r="Z213" s="120"/>
      <c r="AA213" s="120"/>
      <c r="AB213" s="120"/>
      <c r="AC213" s="120"/>
      <c r="AD213" s="120"/>
      <c r="AE213" s="120"/>
      <c r="AF213" s="120"/>
      <c r="AG213" s="120"/>
      <c r="AH213" s="120"/>
      <c r="AI213" s="120"/>
      <c r="AJ213" s="120"/>
      <c r="AK213" s="120"/>
      <c r="AL213" s="120"/>
      <c r="AM213" s="120"/>
      <c r="AN213" s="120"/>
      <c r="AO213" s="120"/>
      <c r="AP213" s="120"/>
      <c r="AQ213" s="120"/>
    </row>
    <row r="214" spans="1:43" customFormat="1" x14ac:dyDescent="0.25">
      <c r="A214" s="134"/>
      <c r="B214" s="149" t="s">
        <v>160</v>
      </c>
      <c r="C214" s="136">
        <v>258</v>
      </c>
      <c r="D214" s="137">
        <v>31.1</v>
      </c>
      <c r="E214" s="137">
        <v>35.6</v>
      </c>
      <c r="F214" s="137">
        <v>66.599999999999994</v>
      </c>
      <c r="G214" s="251"/>
      <c r="H214" s="120"/>
      <c r="I214" s="120"/>
      <c r="J214" s="120"/>
      <c r="K214" s="120"/>
      <c r="L214" s="120"/>
      <c r="M214" s="120"/>
      <c r="N214" s="120"/>
      <c r="O214" s="120"/>
      <c r="P214" s="120"/>
      <c r="Q214" s="120"/>
      <c r="R214" s="120"/>
      <c r="S214" s="120"/>
      <c r="T214" s="120"/>
      <c r="U214" s="120"/>
      <c r="V214" s="120"/>
      <c r="W214" s="120"/>
      <c r="X214" s="120"/>
      <c r="Y214" s="120"/>
      <c r="Z214" s="120"/>
      <c r="AA214" s="120"/>
      <c r="AB214" s="120"/>
      <c r="AC214" s="120"/>
      <c r="AD214" s="120"/>
      <c r="AE214" s="120"/>
      <c r="AF214" s="120"/>
      <c r="AG214" s="120"/>
      <c r="AH214" s="120"/>
      <c r="AI214" s="120"/>
      <c r="AJ214" s="120"/>
      <c r="AK214" s="120"/>
      <c r="AL214" s="120"/>
      <c r="AM214" s="120"/>
      <c r="AN214" s="120"/>
      <c r="AO214" s="120"/>
      <c r="AP214" s="120"/>
      <c r="AQ214" s="120"/>
    </row>
    <row r="215" spans="1:43" customFormat="1" x14ac:dyDescent="0.25">
      <c r="A215" s="134"/>
      <c r="B215" s="135"/>
      <c r="C215" s="136"/>
      <c r="D215" s="137"/>
      <c r="E215" s="137"/>
      <c r="F215" s="137"/>
      <c r="G215" s="251"/>
      <c r="H215" s="120"/>
      <c r="I215" s="120"/>
      <c r="J215" s="120"/>
      <c r="K215" s="120"/>
      <c r="L215" s="120"/>
      <c r="M215" s="120"/>
      <c r="N215" s="120"/>
      <c r="O215" s="120"/>
      <c r="P215" s="120"/>
      <c r="Q215" s="120"/>
      <c r="R215" s="120"/>
      <c r="S215" s="120"/>
      <c r="T215" s="120"/>
      <c r="U215" s="120"/>
      <c r="V215" s="120"/>
      <c r="W215" s="120"/>
      <c r="X215" s="120"/>
      <c r="Y215" s="120"/>
      <c r="Z215" s="120"/>
      <c r="AA215" s="120"/>
      <c r="AB215" s="120"/>
      <c r="AC215" s="120"/>
      <c r="AD215" s="120"/>
      <c r="AE215" s="120"/>
      <c r="AF215" s="120"/>
      <c r="AG215" s="120"/>
      <c r="AH215" s="120"/>
      <c r="AI215" s="120"/>
      <c r="AJ215" s="120"/>
      <c r="AK215" s="120"/>
      <c r="AL215" s="120"/>
      <c r="AM215" s="120"/>
      <c r="AN215" s="120"/>
      <c r="AO215" s="120"/>
      <c r="AP215" s="120"/>
      <c r="AQ215" s="120"/>
    </row>
    <row r="216" spans="1:43" customFormat="1" x14ac:dyDescent="0.25">
      <c r="A216" s="134" t="s">
        <v>195</v>
      </c>
      <c r="B216" s="135"/>
      <c r="C216" s="136"/>
      <c r="D216" s="137"/>
      <c r="E216" s="137"/>
      <c r="F216" s="137"/>
      <c r="G216" s="251"/>
      <c r="H216" s="120"/>
      <c r="I216" s="120"/>
      <c r="J216" s="120"/>
      <c r="K216" s="120"/>
      <c r="L216" s="120"/>
      <c r="M216" s="120"/>
      <c r="N216" s="120"/>
      <c r="O216" s="120"/>
      <c r="P216" s="120"/>
      <c r="Q216" s="120"/>
      <c r="R216" s="120"/>
      <c r="S216" s="120"/>
      <c r="T216" s="120"/>
      <c r="U216" s="120"/>
      <c r="V216" s="120"/>
      <c r="W216" s="120"/>
      <c r="X216" s="120"/>
      <c r="Y216" s="120"/>
      <c r="Z216" s="120"/>
      <c r="AA216" s="120"/>
      <c r="AB216" s="120"/>
      <c r="AC216" s="120"/>
      <c r="AD216" s="120"/>
      <c r="AE216" s="120"/>
      <c r="AF216" s="120"/>
      <c r="AG216" s="120"/>
      <c r="AH216" s="120"/>
      <c r="AI216" s="120"/>
      <c r="AJ216" s="120"/>
      <c r="AK216" s="120"/>
      <c r="AL216" s="120"/>
      <c r="AM216" s="120"/>
      <c r="AN216" s="120"/>
      <c r="AO216" s="120"/>
      <c r="AP216" s="120"/>
      <c r="AQ216" s="120"/>
    </row>
    <row r="217" spans="1:43" x14ac:dyDescent="0.25">
      <c r="A217" s="148" t="s">
        <v>162</v>
      </c>
      <c r="B217" s="149" t="s">
        <v>163</v>
      </c>
      <c r="C217" s="150">
        <v>4969</v>
      </c>
      <c r="D217" s="151">
        <v>50</v>
      </c>
      <c r="E217" s="151">
        <v>54.2</v>
      </c>
      <c r="F217" s="151">
        <v>85.4</v>
      </c>
      <c r="G217" s="256"/>
    </row>
    <row r="218" spans="1:43" x14ac:dyDescent="0.25">
      <c r="A218" s="153" t="s">
        <v>206</v>
      </c>
      <c r="B218" s="149" t="s">
        <v>229</v>
      </c>
      <c r="C218" s="150">
        <v>3894</v>
      </c>
      <c r="D218" s="151">
        <v>39.9</v>
      </c>
      <c r="E218" s="151">
        <v>46.7</v>
      </c>
      <c r="F218" s="151">
        <v>75.7</v>
      </c>
      <c r="G218" s="256"/>
    </row>
    <row r="219" spans="1:43" x14ac:dyDescent="0.25">
      <c r="A219" s="148" t="s">
        <v>195</v>
      </c>
      <c r="B219" s="149"/>
      <c r="C219" s="150"/>
      <c r="D219" s="151"/>
      <c r="E219" s="151"/>
      <c r="F219" s="151"/>
      <c r="G219" s="256"/>
    </row>
    <row r="220" spans="1:43" x14ac:dyDescent="0.25">
      <c r="A220" s="148" t="s">
        <v>195</v>
      </c>
      <c r="B220" s="149"/>
      <c r="C220" s="150"/>
      <c r="D220" s="151"/>
      <c r="E220" s="151"/>
      <c r="F220" s="151"/>
      <c r="G220" s="256"/>
    </row>
    <row r="221" spans="1:43" x14ac:dyDescent="0.25">
      <c r="A221" s="153" t="s">
        <v>227</v>
      </c>
      <c r="B221" s="149" t="s">
        <v>163</v>
      </c>
      <c r="C221" s="150">
        <v>3722</v>
      </c>
      <c r="D221" s="151">
        <v>49.6</v>
      </c>
      <c r="E221" s="151">
        <v>55</v>
      </c>
      <c r="F221" s="151">
        <v>81.5</v>
      </c>
      <c r="G221" s="256"/>
    </row>
    <row r="222" spans="1:43" x14ac:dyDescent="0.25">
      <c r="A222" s="148" t="s">
        <v>195</v>
      </c>
      <c r="B222" s="149" t="s">
        <v>229</v>
      </c>
      <c r="C222" s="150">
        <v>3723</v>
      </c>
      <c r="D222" s="151">
        <v>39.200000000000003</v>
      </c>
      <c r="E222" s="151">
        <v>46.3</v>
      </c>
      <c r="F222" s="151">
        <v>74.900000000000006</v>
      </c>
      <c r="G222" s="256"/>
    </row>
    <row r="223" spans="1:43" x14ac:dyDescent="0.25">
      <c r="A223" s="148" t="s">
        <v>195</v>
      </c>
      <c r="B223" s="149"/>
      <c r="C223" s="150"/>
      <c r="D223" s="151"/>
      <c r="E223" s="151"/>
      <c r="F223" s="151"/>
      <c r="G223" s="256"/>
    </row>
    <row r="224" spans="1:43" x14ac:dyDescent="0.25">
      <c r="A224" s="148" t="s">
        <v>195</v>
      </c>
      <c r="B224" s="149"/>
      <c r="C224" s="150"/>
      <c r="D224" s="151"/>
      <c r="E224" s="151"/>
      <c r="F224" s="151"/>
      <c r="G224" s="256"/>
    </row>
    <row r="225" spans="1:7" x14ac:dyDescent="0.25">
      <c r="A225" s="148" t="s">
        <v>166</v>
      </c>
      <c r="B225" s="149" t="s">
        <v>230</v>
      </c>
      <c r="C225" s="150">
        <v>2698</v>
      </c>
      <c r="D225" s="151">
        <v>42.8</v>
      </c>
      <c r="E225" s="151">
        <v>49.7</v>
      </c>
      <c r="F225" s="151">
        <v>78.900000000000006</v>
      </c>
      <c r="G225" s="256"/>
    </row>
    <row r="226" spans="1:7" x14ac:dyDescent="0.25">
      <c r="A226" s="153" t="s">
        <v>206</v>
      </c>
      <c r="B226" s="149" t="s">
        <v>231</v>
      </c>
      <c r="C226" s="150">
        <v>1196</v>
      </c>
      <c r="D226" s="151">
        <v>33.299999999999997</v>
      </c>
      <c r="E226" s="151">
        <v>40.1</v>
      </c>
      <c r="F226" s="151">
        <v>68.599999999999994</v>
      </c>
      <c r="G226" s="256"/>
    </row>
    <row r="227" spans="1:7" x14ac:dyDescent="0.25">
      <c r="A227" s="148" t="s">
        <v>195</v>
      </c>
      <c r="B227" s="149"/>
      <c r="C227" s="150"/>
      <c r="D227" s="151"/>
      <c r="E227" s="151"/>
      <c r="F227" s="151"/>
      <c r="G227" s="256"/>
    </row>
    <row r="228" spans="1:7" x14ac:dyDescent="0.25">
      <c r="A228" s="148" t="s">
        <v>195</v>
      </c>
      <c r="B228" s="149"/>
      <c r="C228" s="150"/>
      <c r="D228" s="151"/>
      <c r="E228" s="151"/>
      <c r="F228" s="151"/>
      <c r="G228" s="256"/>
    </row>
    <row r="229" spans="1:7" x14ac:dyDescent="0.25">
      <c r="A229" s="153" t="s">
        <v>227</v>
      </c>
      <c r="B229" s="149" t="s">
        <v>230</v>
      </c>
      <c r="C229" s="150">
        <v>2582</v>
      </c>
      <c r="D229" s="151">
        <v>42.2</v>
      </c>
      <c r="E229" s="151">
        <v>49.4</v>
      </c>
      <c r="F229" s="151">
        <v>78.099999999999994</v>
      </c>
      <c r="G229" s="256"/>
    </row>
    <row r="230" spans="1:7" x14ac:dyDescent="0.25">
      <c r="A230" s="148" t="s">
        <v>195</v>
      </c>
      <c r="B230" s="149" t="s">
        <v>231</v>
      </c>
      <c r="C230" s="150">
        <v>1141</v>
      </c>
      <c r="D230" s="151">
        <v>32.700000000000003</v>
      </c>
      <c r="E230" s="151">
        <v>39.6</v>
      </c>
      <c r="F230" s="151">
        <v>67.8</v>
      </c>
      <c r="G230" s="256"/>
    </row>
    <row r="231" spans="1:7" x14ac:dyDescent="0.25">
      <c r="A231" s="148" t="s">
        <v>195</v>
      </c>
      <c r="B231" s="149"/>
      <c r="C231" s="150"/>
      <c r="D231" s="151"/>
      <c r="E231" s="151"/>
      <c r="F231" s="151"/>
      <c r="G231" s="256"/>
    </row>
    <row r="232" spans="1:7" x14ac:dyDescent="0.25">
      <c r="A232" s="148" t="s">
        <v>195</v>
      </c>
      <c r="B232" s="149"/>
      <c r="C232" s="150"/>
      <c r="D232" s="151"/>
      <c r="E232" s="151"/>
      <c r="F232" s="151"/>
      <c r="G232" s="256"/>
    </row>
    <row r="233" spans="1:7" x14ac:dyDescent="0.25">
      <c r="A233" s="148" t="s">
        <v>169</v>
      </c>
      <c r="B233" s="149" t="s">
        <v>129</v>
      </c>
      <c r="C233" s="150">
        <v>470</v>
      </c>
      <c r="D233" s="151">
        <v>26.2</v>
      </c>
      <c r="E233" s="151">
        <v>32.799999999999997</v>
      </c>
      <c r="F233" s="151">
        <v>65.400000000000006</v>
      </c>
      <c r="G233" s="256"/>
    </row>
    <row r="234" spans="1:7" x14ac:dyDescent="0.25">
      <c r="A234" s="153" t="s">
        <v>227</v>
      </c>
      <c r="B234" s="149" t="s">
        <v>130</v>
      </c>
      <c r="C234" s="150">
        <v>7068</v>
      </c>
      <c r="D234" s="151">
        <v>45.1</v>
      </c>
      <c r="E234" s="151">
        <v>51.4</v>
      </c>
      <c r="F234" s="151">
        <v>78.599999999999994</v>
      </c>
      <c r="G234" s="256"/>
    </row>
    <row r="235" spans="1:7" x14ac:dyDescent="0.25">
      <c r="A235" s="148" t="s">
        <v>195</v>
      </c>
      <c r="B235" s="149"/>
      <c r="C235" s="150"/>
      <c r="D235" s="151"/>
      <c r="E235" s="151"/>
      <c r="F235" s="151"/>
      <c r="G235" s="256"/>
    </row>
    <row r="236" spans="1:7" x14ac:dyDescent="0.25">
      <c r="A236" s="148" t="s">
        <v>195</v>
      </c>
      <c r="B236" s="149"/>
      <c r="C236" s="150"/>
      <c r="D236" s="151"/>
      <c r="E236" s="151"/>
      <c r="F236" s="151"/>
      <c r="G236" s="256"/>
    </row>
    <row r="237" spans="1:7" x14ac:dyDescent="0.25">
      <c r="A237" s="148" t="s">
        <v>170</v>
      </c>
      <c r="B237" s="149" t="s">
        <v>129</v>
      </c>
      <c r="C237" s="150">
        <v>402</v>
      </c>
      <c r="D237" s="151">
        <v>27.4</v>
      </c>
      <c r="E237" s="151">
        <v>33.299999999999997</v>
      </c>
      <c r="F237" s="151">
        <v>67.900000000000006</v>
      </c>
      <c r="G237" s="256"/>
    </row>
    <row r="238" spans="1:7" x14ac:dyDescent="0.25">
      <c r="A238" s="153" t="s">
        <v>227</v>
      </c>
      <c r="B238" s="149" t="s">
        <v>130</v>
      </c>
      <c r="C238" s="150">
        <v>7136</v>
      </c>
      <c r="D238" s="151">
        <v>44.9</v>
      </c>
      <c r="E238" s="151">
        <v>51.2</v>
      </c>
      <c r="F238" s="151">
        <v>78.400000000000006</v>
      </c>
      <c r="G238" s="256"/>
    </row>
    <row r="239" spans="1:7" x14ac:dyDescent="0.25">
      <c r="A239" s="148" t="s">
        <v>195</v>
      </c>
      <c r="B239" s="149"/>
      <c r="C239" s="150"/>
      <c r="D239" s="151"/>
      <c r="E239" s="151"/>
      <c r="F239" s="151"/>
      <c r="G239" s="256"/>
    </row>
    <row r="240" spans="1:7" x14ac:dyDescent="0.25">
      <c r="A240" s="148" t="s">
        <v>195</v>
      </c>
      <c r="B240" s="149"/>
      <c r="C240" s="150"/>
      <c r="D240" s="151"/>
      <c r="E240" s="151"/>
      <c r="F240" s="151"/>
      <c r="G240" s="256"/>
    </row>
    <row r="241" spans="1:7" x14ac:dyDescent="0.25">
      <c r="A241" s="148" t="s">
        <v>232</v>
      </c>
      <c r="B241" s="149" t="s">
        <v>129</v>
      </c>
      <c r="C241" s="150">
        <v>268</v>
      </c>
      <c r="D241" s="151">
        <v>29.5</v>
      </c>
      <c r="E241" s="151">
        <v>36.700000000000003</v>
      </c>
      <c r="F241" s="151">
        <v>66.900000000000006</v>
      </c>
      <c r="G241" s="256"/>
    </row>
    <row r="242" spans="1:7" x14ac:dyDescent="0.25">
      <c r="A242" s="153" t="s">
        <v>227</v>
      </c>
      <c r="B242" s="149" t="s">
        <v>130</v>
      </c>
      <c r="C242" s="150">
        <v>7270</v>
      </c>
      <c r="D242" s="151">
        <v>44.6</v>
      </c>
      <c r="E242" s="151">
        <v>50.7</v>
      </c>
      <c r="F242" s="151">
        <v>78.2</v>
      </c>
      <c r="G242" s="256"/>
    </row>
    <row r="243" spans="1:7" x14ac:dyDescent="0.25">
      <c r="A243" s="148" t="s">
        <v>195</v>
      </c>
      <c r="B243" s="149"/>
      <c r="C243" s="150"/>
      <c r="D243" s="151"/>
      <c r="E243" s="151"/>
      <c r="F243" s="151"/>
      <c r="G243" s="256"/>
    </row>
    <row r="244" spans="1:7" x14ac:dyDescent="0.25">
      <c r="A244" s="148" t="s">
        <v>195</v>
      </c>
      <c r="B244" s="149"/>
      <c r="C244" s="150"/>
      <c r="D244" s="151"/>
      <c r="E244" s="151"/>
      <c r="F244" s="151"/>
      <c r="G244" s="256"/>
    </row>
    <row r="245" spans="1:7" x14ac:dyDescent="0.25">
      <c r="A245" s="148" t="s">
        <v>233</v>
      </c>
      <c r="B245" s="149" t="s">
        <v>129</v>
      </c>
      <c r="C245" s="150">
        <v>256</v>
      </c>
      <c r="D245" s="151">
        <v>32.700000000000003</v>
      </c>
      <c r="E245" s="151">
        <v>39</v>
      </c>
      <c r="F245" s="151">
        <v>70</v>
      </c>
      <c r="G245" s="256"/>
    </row>
    <row r="246" spans="1:7" x14ac:dyDescent="0.25">
      <c r="A246" s="153" t="s">
        <v>227</v>
      </c>
      <c r="B246" s="149" t="s">
        <v>130</v>
      </c>
      <c r="C246" s="150">
        <v>7286</v>
      </c>
      <c r="D246" s="151">
        <v>44.4</v>
      </c>
      <c r="E246" s="151">
        <v>50.6</v>
      </c>
      <c r="F246" s="151">
        <v>78.099999999999994</v>
      </c>
      <c r="G246" s="256"/>
    </row>
    <row r="247" spans="1:7" x14ac:dyDescent="0.25">
      <c r="A247" s="148" t="s">
        <v>195</v>
      </c>
      <c r="B247" s="149"/>
      <c r="C247" s="150"/>
      <c r="D247" s="151"/>
      <c r="E247" s="151"/>
      <c r="F247" s="151"/>
      <c r="G247" s="256"/>
    </row>
    <row r="248" spans="1:7" x14ac:dyDescent="0.25">
      <c r="A248" s="148" t="s">
        <v>195</v>
      </c>
      <c r="B248" s="149"/>
      <c r="C248" s="150"/>
      <c r="D248" s="151"/>
      <c r="E248" s="151"/>
      <c r="F248" s="151"/>
      <c r="G248" s="256"/>
    </row>
    <row r="249" spans="1:7" x14ac:dyDescent="0.25">
      <c r="A249" s="148" t="s">
        <v>234</v>
      </c>
      <c r="B249" s="149" t="s">
        <v>129</v>
      </c>
      <c r="C249" s="150">
        <v>226</v>
      </c>
      <c r="D249" s="151">
        <v>30.8</v>
      </c>
      <c r="E249" s="151">
        <v>36</v>
      </c>
      <c r="F249" s="151">
        <v>69.900000000000006</v>
      </c>
      <c r="G249" s="256"/>
    </row>
    <row r="250" spans="1:7" x14ac:dyDescent="0.25">
      <c r="A250" s="148" t="s">
        <v>235</v>
      </c>
      <c r="B250" s="149" t="s">
        <v>130</v>
      </c>
      <c r="C250" s="150">
        <v>7314</v>
      </c>
      <c r="D250" s="151">
        <v>44.4</v>
      </c>
      <c r="E250" s="151">
        <v>50.7</v>
      </c>
      <c r="F250" s="151">
        <v>78</v>
      </c>
      <c r="G250" s="256"/>
    </row>
    <row r="251" spans="1:7" x14ac:dyDescent="0.25">
      <c r="A251" s="153" t="s">
        <v>227</v>
      </c>
      <c r="B251" s="149"/>
      <c r="C251" s="150"/>
      <c r="D251" s="151"/>
      <c r="E251" s="151"/>
      <c r="F251" s="151"/>
      <c r="G251" s="256"/>
    </row>
    <row r="252" spans="1:7" x14ac:dyDescent="0.25">
      <c r="A252" s="148" t="s">
        <v>195</v>
      </c>
      <c r="B252" s="149"/>
      <c r="C252" s="150"/>
      <c r="D252" s="151"/>
      <c r="E252" s="151"/>
      <c r="F252" s="151"/>
      <c r="G252" s="256"/>
    </row>
    <row r="253" spans="1:7" x14ac:dyDescent="0.25">
      <c r="A253" s="148" t="s">
        <v>236</v>
      </c>
      <c r="B253" s="149" t="s">
        <v>129</v>
      </c>
      <c r="C253" s="150">
        <v>562</v>
      </c>
      <c r="D253" s="151">
        <v>39.5</v>
      </c>
      <c r="E253" s="151">
        <v>47</v>
      </c>
      <c r="F253" s="151">
        <v>71.400000000000006</v>
      </c>
      <c r="G253" s="256"/>
    </row>
    <row r="254" spans="1:7" x14ac:dyDescent="0.25">
      <c r="A254" s="153" t="s">
        <v>227</v>
      </c>
      <c r="B254" s="149" t="s">
        <v>130</v>
      </c>
      <c r="C254" s="150">
        <v>6685</v>
      </c>
      <c r="D254" s="151">
        <v>44.6</v>
      </c>
      <c r="E254" s="151">
        <v>50.9</v>
      </c>
      <c r="F254" s="151">
        <v>78.599999999999994</v>
      </c>
      <c r="G254" s="256"/>
    </row>
    <row r="255" spans="1:7" x14ac:dyDescent="0.25">
      <c r="A255" s="148" t="s">
        <v>195</v>
      </c>
      <c r="B255" s="149"/>
      <c r="C255" s="150"/>
      <c r="D255" s="151"/>
      <c r="E255" s="151"/>
      <c r="F255" s="151"/>
      <c r="G255" s="256"/>
    </row>
    <row r="256" spans="1:7" x14ac:dyDescent="0.25">
      <c r="A256" s="148" t="s">
        <v>195</v>
      </c>
      <c r="B256" s="149"/>
      <c r="C256" s="150"/>
      <c r="D256" s="151"/>
      <c r="E256" s="151"/>
      <c r="F256" s="151"/>
      <c r="G256" s="256"/>
    </row>
    <row r="257" spans="1:7" x14ac:dyDescent="0.25">
      <c r="A257" s="148" t="s">
        <v>237</v>
      </c>
      <c r="B257" s="149" t="s">
        <v>129</v>
      </c>
      <c r="C257" s="150">
        <v>294</v>
      </c>
      <c r="D257" s="151">
        <v>36.9</v>
      </c>
      <c r="E257" s="151">
        <v>40.9</v>
      </c>
      <c r="F257" s="151">
        <v>69.8</v>
      </c>
      <c r="G257" s="256"/>
    </row>
    <row r="258" spans="1:7" x14ac:dyDescent="0.25">
      <c r="A258" s="153" t="s">
        <v>227</v>
      </c>
      <c r="B258" s="149" t="s">
        <v>130</v>
      </c>
      <c r="C258" s="150">
        <v>7249</v>
      </c>
      <c r="D258" s="151">
        <v>44.3</v>
      </c>
      <c r="E258" s="151">
        <v>50.6</v>
      </c>
      <c r="F258" s="151">
        <v>78.099999999999994</v>
      </c>
      <c r="G258" s="256"/>
    </row>
    <row r="259" spans="1:7" x14ac:dyDescent="0.25">
      <c r="A259" s="148" t="s">
        <v>195</v>
      </c>
      <c r="B259" s="149"/>
      <c r="C259" s="150"/>
      <c r="D259" s="151"/>
      <c r="E259" s="151"/>
      <c r="F259" s="151"/>
      <c r="G259" s="256"/>
    </row>
    <row r="260" spans="1:7" x14ac:dyDescent="0.25">
      <c r="A260" s="148" t="s">
        <v>195</v>
      </c>
      <c r="B260" s="149"/>
      <c r="C260" s="150"/>
      <c r="D260" s="151"/>
      <c r="E260" s="151"/>
      <c r="F260" s="151"/>
      <c r="G260" s="256"/>
    </row>
    <row r="261" spans="1:7" x14ac:dyDescent="0.25">
      <c r="A261" s="148" t="s">
        <v>238</v>
      </c>
      <c r="B261" s="149" t="s">
        <v>129</v>
      </c>
      <c r="C261" s="150">
        <v>1123</v>
      </c>
      <c r="D261" s="151">
        <v>39</v>
      </c>
      <c r="E261" s="151">
        <v>45.6</v>
      </c>
      <c r="F261" s="151">
        <v>74.2</v>
      </c>
      <c r="G261" s="256"/>
    </row>
    <row r="262" spans="1:7" x14ac:dyDescent="0.25">
      <c r="A262" s="153" t="s">
        <v>227</v>
      </c>
      <c r="B262" s="149" t="s">
        <v>130</v>
      </c>
      <c r="C262" s="150">
        <v>6419</v>
      </c>
      <c r="D262" s="151">
        <v>45</v>
      </c>
      <c r="E262" s="151">
        <v>51.2</v>
      </c>
      <c r="F262" s="151">
        <v>78.599999999999994</v>
      </c>
      <c r="G262" s="256"/>
    </row>
    <row r="263" spans="1:7" x14ac:dyDescent="0.25">
      <c r="A263" s="148" t="s">
        <v>195</v>
      </c>
      <c r="B263" s="149"/>
      <c r="C263" s="150"/>
      <c r="D263" s="151"/>
      <c r="E263" s="151"/>
      <c r="F263" s="151"/>
      <c r="G263" s="256"/>
    </row>
    <row r="264" spans="1:7" x14ac:dyDescent="0.25">
      <c r="A264" s="148" t="s">
        <v>195</v>
      </c>
      <c r="B264" s="149"/>
      <c r="C264" s="150"/>
      <c r="D264" s="151"/>
      <c r="E264" s="151"/>
      <c r="F264" s="151"/>
      <c r="G264" s="256"/>
    </row>
    <row r="265" spans="1:7" x14ac:dyDescent="0.25">
      <c r="A265" s="148" t="s">
        <v>239</v>
      </c>
      <c r="B265" s="149" t="s">
        <v>129</v>
      </c>
      <c r="C265" s="150">
        <v>471</v>
      </c>
      <c r="D265" s="151">
        <v>40.1</v>
      </c>
      <c r="E265" s="151">
        <v>46.1</v>
      </c>
      <c r="F265" s="151">
        <v>74.8</v>
      </c>
      <c r="G265" s="256"/>
    </row>
    <row r="266" spans="1:7" x14ac:dyDescent="0.25">
      <c r="A266" s="153" t="s">
        <v>227</v>
      </c>
      <c r="B266" s="149" t="s">
        <v>130</v>
      </c>
      <c r="C266" s="150">
        <v>7069</v>
      </c>
      <c r="D266" s="151">
        <v>44.3</v>
      </c>
      <c r="E266" s="151">
        <v>50.6</v>
      </c>
      <c r="F266" s="151">
        <v>78.099999999999994</v>
      </c>
      <c r="G266" s="256"/>
    </row>
    <row r="267" spans="1:7" x14ac:dyDescent="0.25">
      <c r="A267" s="148" t="s">
        <v>195</v>
      </c>
      <c r="B267" s="149"/>
      <c r="C267" s="150"/>
      <c r="D267" s="151"/>
      <c r="E267" s="151"/>
      <c r="F267" s="151"/>
      <c r="G267" s="256"/>
    </row>
    <row r="268" spans="1:7" x14ac:dyDescent="0.25">
      <c r="A268" s="148" t="s">
        <v>195</v>
      </c>
      <c r="B268" s="149"/>
      <c r="C268" s="150"/>
      <c r="D268" s="151"/>
      <c r="E268" s="151"/>
      <c r="F268" s="151"/>
      <c r="G268" s="256"/>
    </row>
    <row r="269" spans="1:7" x14ac:dyDescent="0.25">
      <c r="A269" s="148" t="s">
        <v>240</v>
      </c>
      <c r="B269" s="149" t="s">
        <v>129</v>
      </c>
      <c r="C269" s="150">
        <v>367</v>
      </c>
      <c r="D269" s="151">
        <v>30.9</v>
      </c>
      <c r="E269" s="151">
        <v>38.299999999999997</v>
      </c>
      <c r="F269" s="151">
        <v>62.7</v>
      </c>
      <c r="G269" s="256"/>
    </row>
    <row r="270" spans="1:7" x14ac:dyDescent="0.25">
      <c r="A270" s="153" t="s">
        <v>227</v>
      </c>
      <c r="B270" s="149" t="s">
        <v>130</v>
      </c>
      <c r="C270" s="150">
        <v>7164</v>
      </c>
      <c r="D270" s="151">
        <v>44.7</v>
      </c>
      <c r="E270" s="151">
        <v>50.9</v>
      </c>
      <c r="F270" s="151">
        <v>78.599999999999994</v>
      </c>
      <c r="G270" s="256"/>
    </row>
    <row r="271" spans="1:7" x14ac:dyDescent="0.25">
      <c r="A271" s="148" t="s">
        <v>195</v>
      </c>
      <c r="B271" s="149"/>
      <c r="C271" s="150"/>
      <c r="D271" s="151"/>
      <c r="E271" s="151"/>
      <c r="F271" s="151"/>
      <c r="G271" s="256"/>
    </row>
    <row r="272" spans="1:7" x14ac:dyDescent="0.25">
      <c r="A272" s="148" t="s">
        <v>195</v>
      </c>
      <c r="B272" s="149"/>
      <c r="C272" s="150"/>
      <c r="D272" s="151"/>
      <c r="E272" s="151"/>
      <c r="F272" s="151"/>
      <c r="G272" s="256"/>
    </row>
    <row r="273" spans="1:7" x14ac:dyDescent="0.25">
      <c r="A273" s="148" t="s">
        <v>241</v>
      </c>
      <c r="B273" s="149" t="s">
        <v>129</v>
      </c>
      <c r="C273" s="150">
        <v>409</v>
      </c>
      <c r="D273" s="151">
        <v>37.700000000000003</v>
      </c>
      <c r="E273" s="151">
        <v>43.6</v>
      </c>
      <c r="F273" s="151">
        <v>68.5</v>
      </c>
      <c r="G273" s="256"/>
    </row>
    <row r="274" spans="1:7" x14ac:dyDescent="0.25">
      <c r="A274" s="153" t="s">
        <v>227</v>
      </c>
      <c r="B274" s="149" t="s">
        <v>130</v>
      </c>
      <c r="C274" s="150">
        <v>7134</v>
      </c>
      <c r="D274" s="151">
        <v>44.4</v>
      </c>
      <c r="E274" s="151">
        <v>50.6</v>
      </c>
      <c r="F274" s="151">
        <v>78.400000000000006</v>
      </c>
      <c r="G274" s="256"/>
    </row>
    <row r="275" spans="1:7" x14ac:dyDescent="0.25">
      <c r="A275" s="148" t="s">
        <v>195</v>
      </c>
      <c r="B275" s="149"/>
      <c r="C275" s="150"/>
      <c r="D275" s="151"/>
      <c r="E275" s="151"/>
      <c r="F275" s="151"/>
      <c r="G275" s="256"/>
    </row>
    <row r="276" spans="1:7" x14ac:dyDescent="0.25">
      <c r="A276" s="148" t="s">
        <v>195</v>
      </c>
      <c r="B276" s="149"/>
      <c r="C276" s="150"/>
      <c r="D276" s="151"/>
      <c r="E276" s="151"/>
      <c r="F276" s="151"/>
      <c r="G276" s="256"/>
    </row>
    <row r="277" spans="1:7" x14ac:dyDescent="0.25">
      <c r="A277" s="148" t="s">
        <v>242</v>
      </c>
      <c r="B277" s="149" t="s">
        <v>129</v>
      </c>
      <c r="C277" s="150">
        <v>664</v>
      </c>
      <c r="D277" s="151">
        <v>31.5</v>
      </c>
      <c r="E277" s="151">
        <v>35.700000000000003</v>
      </c>
      <c r="F277" s="151">
        <v>68.400000000000006</v>
      </c>
      <c r="G277" s="256"/>
    </row>
    <row r="278" spans="1:7" x14ac:dyDescent="0.25">
      <c r="A278" s="153" t="s">
        <v>227</v>
      </c>
      <c r="B278" s="149" t="s">
        <v>130</v>
      </c>
      <c r="C278" s="150">
        <v>6869</v>
      </c>
      <c r="D278" s="151">
        <v>45.2</v>
      </c>
      <c r="E278" s="151">
        <v>51.7</v>
      </c>
      <c r="F278" s="151">
        <v>78.7</v>
      </c>
      <c r="G278" s="256"/>
    </row>
    <row r="279" spans="1:7" x14ac:dyDescent="0.25">
      <c r="A279" s="148" t="s">
        <v>195</v>
      </c>
      <c r="B279" s="149"/>
      <c r="C279" s="150"/>
      <c r="D279" s="151"/>
      <c r="E279" s="151"/>
      <c r="F279" s="151"/>
      <c r="G279" s="256"/>
    </row>
    <row r="280" spans="1:7" x14ac:dyDescent="0.25">
      <c r="A280" s="148" t="s">
        <v>195</v>
      </c>
      <c r="B280" s="149"/>
      <c r="C280" s="150"/>
      <c r="D280" s="151"/>
      <c r="E280" s="151"/>
      <c r="F280" s="151"/>
      <c r="G280" s="256"/>
    </row>
    <row r="281" spans="1:7" x14ac:dyDescent="0.25">
      <c r="A281" s="148" t="s">
        <v>243</v>
      </c>
      <c r="B281" s="149" t="s">
        <v>129</v>
      </c>
      <c r="C281" s="150">
        <v>738</v>
      </c>
      <c r="D281" s="151">
        <v>32.799999999999997</v>
      </c>
      <c r="E281" s="151">
        <v>38.6</v>
      </c>
      <c r="F281" s="151">
        <v>67.599999999999994</v>
      </c>
      <c r="G281" s="256"/>
    </row>
    <row r="282" spans="1:7" x14ac:dyDescent="0.25">
      <c r="A282" s="153" t="s">
        <v>227</v>
      </c>
      <c r="B282" s="149" t="s">
        <v>130</v>
      </c>
      <c r="C282" s="150">
        <v>6805</v>
      </c>
      <c r="D282" s="151">
        <v>45.2</v>
      </c>
      <c r="E282" s="151">
        <v>51.5</v>
      </c>
      <c r="F282" s="151">
        <v>78.900000000000006</v>
      </c>
      <c r="G282" s="256"/>
    </row>
    <row r="283" spans="1:7" x14ac:dyDescent="0.25">
      <c r="A283" s="148" t="s">
        <v>195</v>
      </c>
      <c r="B283" s="149"/>
      <c r="C283" s="150"/>
      <c r="D283" s="151"/>
      <c r="E283" s="151"/>
      <c r="F283" s="151"/>
      <c r="G283" s="256"/>
    </row>
    <row r="284" spans="1:7" x14ac:dyDescent="0.25">
      <c r="A284" s="148" t="s">
        <v>195</v>
      </c>
      <c r="B284" s="149"/>
      <c r="C284" s="150"/>
      <c r="D284" s="151"/>
      <c r="E284" s="151"/>
      <c r="F284" s="151"/>
      <c r="G284" s="256"/>
    </row>
    <row r="285" spans="1:7" x14ac:dyDescent="0.25">
      <c r="A285" s="148" t="s">
        <v>244</v>
      </c>
      <c r="B285" s="149" t="s">
        <v>129</v>
      </c>
      <c r="C285" s="150">
        <v>674</v>
      </c>
      <c r="D285" s="151">
        <v>36.200000000000003</v>
      </c>
      <c r="E285" s="151">
        <v>42.5</v>
      </c>
      <c r="F285" s="151">
        <v>70.099999999999994</v>
      </c>
      <c r="G285" s="256"/>
    </row>
    <row r="286" spans="1:7" x14ac:dyDescent="0.25">
      <c r="A286" s="153" t="s">
        <v>227</v>
      </c>
      <c r="B286" s="149" t="s">
        <v>130</v>
      </c>
      <c r="C286" s="150">
        <v>6866</v>
      </c>
      <c r="D286" s="151">
        <v>44.8</v>
      </c>
      <c r="E286" s="151">
        <v>51.1</v>
      </c>
      <c r="F286" s="151">
        <v>78.599999999999994</v>
      </c>
      <c r="G286" s="256"/>
    </row>
    <row r="287" spans="1:7" x14ac:dyDescent="0.25">
      <c r="A287" s="148" t="s">
        <v>195</v>
      </c>
      <c r="B287" s="149"/>
      <c r="C287" s="150"/>
      <c r="D287" s="151"/>
      <c r="E287" s="151"/>
      <c r="F287" s="151"/>
      <c r="G287" s="256"/>
    </row>
    <row r="288" spans="1:7" x14ac:dyDescent="0.25">
      <c r="A288" s="148" t="s">
        <v>195</v>
      </c>
      <c r="B288" s="149"/>
      <c r="C288" s="150"/>
      <c r="D288" s="151"/>
      <c r="E288" s="151"/>
      <c r="F288" s="151"/>
      <c r="G288" s="256"/>
    </row>
    <row r="289" spans="1:7" x14ac:dyDescent="0.25">
      <c r="A289" s="148" t="s">
        <v>245</v>
      </c>
      <c r="B289" s="149" t="s">
        <v>129</v>
      </c>
      <c r="C289" s="150">
        <v>1578</v>
      </c>
      <c r="D289" s="151">
        <v>43</v>
      </c>
      <c r="E289" s="151">
        <v>48.9</v>
      </c>
      <c r="F289" s="151">
        <v>77.900000000000006</v>
      </c>
      <c r="G289" s="256"/>
    </row>
    <row r="290" spans="1:7" x14ac:dyDescent="0.25">
      <c r="A290" s="153" t="s">
        <v>227</v>
      </c>
      <c r="B290" s="149" t="s">
        <v>130</v>
      </c>
      <c r="C290" s="150">
        <v>5959</v>
      </c>
      <c r="D290" s="151">
        <v>44.3</v>
      </c>
      <c r="E290" s="151">
        <v>50.7</v>
      </c>
      <c r="F290" s="151">
        <v>77.900000000000006</v>
      </c>
      <c r="G290" s="256"/>
    </row>
    <row r="291" spans="1:7" x14ac:dyDescent="0.25">
      <c r="A291" s="148" t="s">
        <v>195</v>
      </c>
      <c r="B291" s="149"/>
      <c r="C291" s="150"/>
      <c r="D291" s="151"/>
      <c r="E291" s="151"/>
      <c r="F291" s="151"/>
      <c r="G291" s="256"/>
    </row>
    <row r="292" spans="1:7" x14ac:dyDescent="0.25">
      <c r="A292" s="148" t="s">
        <v>195</v>
      </c>
      <c r="B292" s="149"/>
      <c r="C292" s="150"/>
      <c r="D292" s="151"/>
      <c r="E292" s="151"/>
      <c r="F292" s="151"/>
      <c r="G292" s="256"/>
    </row>
    <row r="293" spans="1:7" x14ac:dyDescent="0.25">
      <c r="A293" s="148" t="s">
        <v>246</v>
      </c>
      <c r="B293" s="149" t="s">
        <v>129</v>
      </c>
      <c r="C293" s="150">
        <v>1287</v>
      </c>
      <c r="D293" s="151">
        <v>36.1</v>
      </c>
      <c r="E293" s="151">
        <v>43.1</v>
      </c>
      <c r="F293" s="151">
        <v>70</v>
      </c>
      <c r="G293" s="256"/>
    </row>
    <row r="294" spans="1:7" x14ac:dyDescent="0.25">
      <c r="A294" s="153" t="s">
        <v>227</v>
      </c>
      <c r="B294" s="149" t="s">
        <v>130</v>
      </c>
      <c r="C294" s="150">
        <v>6221</v>
      </c>
      <c r="D294" s="151">
        <v>45.6</v>
      </c>
      <c r="E294" s="151">
        <v>51.6</v>
      </c>
      <c r="F294" s="151">
        <v>79.400000000000006</v>
      </c>
      <c r="G294" s="256"/>
    </row>
    <row r="295" spans="1:7" x14ac:dyDescent="0.25">
      <c r="A295" s="148" t="s">
        <v>195</v>
      </c>
      <c r="B295" s="149"/>
      <c r="C295" s="150"/>
      <c r="D295" s="151"/>
      <c r="E295" s="151"/>
      <c r="F295" s="151"/>
      <c r="G295" s="256"/>
    </row>
    <row r="296" spans="1:7" x14ac:dyDescent="0.25">
      <c r="A296" s="148" t="s">
        <v>195</v>
      </c>
      <c r="B296" s="149"/>
      <c r="C296" s="150"/>
      <c r="D296" s="151"/>
      <c r="E296" s="151"/>
      <c r="F296" s="151"/>
      <c r="G296" s="256"/>
    </row>
    <row r="297" spans="1:7" x14ac:dyDescent="0.25">
      <c r="A297" s="148" t="s">
        <v>247</v>
      </c>
      <c r="B297" s="149" t="s">
        <v>129</v>
      </c>
      <c r="C297" s="150">
        <v>650</v>
      </c>
      <c r="D297" s="151">
        <v>34.299999999999997</v>
      </c>
      <c r="E297" s="151">
        <v>38.700000000000003</v>
      </c>
      <c r="F297" s="151">
        <v>70.099999999999994</v>
      </c>
      <c r="G297" s="256"/>
    </row>
    <row r="298" spans="1:7" x14ac:dyDescent="0.25">
      <c r="A298" s="153" t="s">
        <v>227</v>
      </c>
      <c r="B298" s="149" t="s">
        <v>130</v>
      </c>
      <c r="C298" s="150">
        <v>6888</v>
      </c>
      <c r="D298" s="151">
        <v>44.9</v>
      </c>
      <c r="E298" s="151">
        <v>51.3</v>
      </c>
      <c r="F298" s="151">
        <v>78.5</v>
      </c>
      <c r="G298" s="256"/>
    </row>
    <row r="299" spans="1:7" x14ac:dyDescent="0.25">
      <c r="A299" s="148" t="s">
        <v>195</v>
      </c>
      <c r="B299" s="149"/>
      <c r="C299" s="150"/>
      <c r="D299" s="151"/>
      <c r="E299" s="151"/>
      <c r="F299" s="151"/>
      <c r="G299" s="256"/>
    </row>
    <row r="300" spans="1:7" x14ac:dyDescent="0.25">
      <c r="A300" s="148" t="s">
        <v>195</v>
      </c>
      <c r="B300" s="149"/>
      <c r="C300" s="150"/>
      <c r="D300" s="151"/>
      <c r="E300" s="151"/>
      <c r="F300" s="151"/>
      <c r="G300" s="256"/>
    </row>
    <row r="301" spans="1:7" x14ac:dyDescent="0.25">
      <c r="A301" s="148" t="s">
        <v>248</v>
      </c>
      <c r="B301" s="149" t="s">
        <v>129</v>
      </c>
      <c r="C301" s="150">
        <v>1400</v>
      </c>
      <c r="D301" s="151">
        <v>37.299999999999997</v>
      </c>
      <c r="E301" s="151">
        <v>43</v>
      </c>
      <c r="F301" s="151">
        <v>71.7</v>
      </c>
      <c r="G301" s="256"/>
    </row>
    <row r="302" spans="1:7" x14ac:dyDescent="0.25">
      <c r="A302" s="153" t="s">
        <v>227</v>
      </c>
      <c r="B302" s="149" t="s">
        <v>130</v>
      </c>
      <c r="C302" s="150">
        <v>6132</v>
      </c>
      <c r="D302" s="151">
        <v>45.5</v>
      </c>
      <c r="E302" s="151">
        <v>51.8</v>
      </c>
      <c r="F302" s="151">
        <v>79.2</v>
      </c>
      <c r="G302" s="256"/>
    </row>
    <row r="303" spans="1:7" x14ac:dyDescent="0.25">
      <c r="A303" s="148" t="s">
        <v>195</v>
      </c>
      <c r="B303" s="149"/>
      <c r="C303" s="150"/>
      <c r="D303" s="151"/>
      <c r="E303" s="151"/>
      <c r="F303" s="151"/>
      <c r="G303" s="256"/>
    </row>
    <row r="304" spans="1:7" x14ac:dyDescent="0.25">
      <c r="A304" s="148" t="s">
        <v>195</v>
      </c>
      <c r="B304" s="149"/>
      <c r="C304" s="150"/>
      <c r="D304" s="151"/>
      <c r="E304" s="151"/>
      <c r="F304" s="151"/>
      <c r="G304" s="256"/>
    </row>
    <row r="305" spans="1:7" x14ac:dyDescent="0.25">
      <c r="A305" s="148" t="s">
        <v>249</v>
      </c>
      <c r="B305" s="149" t="s">
        <v>129</v>
      </c>
      <c r="C305" s="150">
        <v>642</v>
      </c>
      <c r="D305" s="151">
        <v>36.6</v>
      </c>
      <c r="E305" s="151">
        <v>42.4</v>
      </c>
      <c r="F305" s="151">
        <v>69.7</v>
      </c>
      <c r="G305" s="256"/>
    </row>
    <row r="306" spans="1:7" x14ac:dyDescent="0.25">
      <c r="A306" s="153" t="s">
        <v>227</v>
      </c>
      <c r="B306" s="149" t="s">
        <v>130</v>
      </c>
      <c r="C306" s="150">
        <v>6894</v>
      </c>
      <c r="D306" s="151">
        <v>44.8</v>
      </c>
      <c r="E306" s="151">
        <v>51.1</v>
      </c>
      <c r="F306" s="151">
        <v>78.8</v>
      </c>
      <c r="G306" s="256"/>
    </row>
    <row r="307" spans="1:7" ht="15.75" thickBot="1" x14ac:dyDescent="0.3">
      <c r="A307" s="148" t="s">
        <v>195</v>
      </c>
      <c r="B307" s="149"/>
      <c r="C307" s="150"/>
      <c r="D307" s="151"/>
      <c r="E307" s="151"/>
      <c r="F307" s="151"/>
      <c r="G307" s="256"/>
    </row>
    <row r="308" spans="1:7" x14ac:dyDescent="0.25">
      <c r="A308" s="287" t="s">
        <v>250</v>
      </c>
      <c r="B308" s="287"/>
      <c r="C308" s="287"/>
      <c r="D308" s="287"/>
      <c r="E308" s="287"/>
      <c r="F308" s="287"/>
    </row>
    <row r="309" spans="1:7" x14ac:dyDescent="0.25">
      <c r="A309" s="288" t="s">
        <v>190</v>
      </c>
      <c r="B309" s="288"/>
      <c r="C309" s="288" t="s">
        <v>195</v>
      </c>
      <c r="D309" s="288" t="s">
        <v>195</v>
      </c>
      <c r="E309" s="288" t="s">
        <v>195</v>
      </c>
      <c r="F309" s="288" t="s">
        <v>195</v>
      </c>
    </row>
    <row r="310" spans="1:7" x14ac:dyDescent="0.25">
      <c r="A310" s="288" t="s">
        <v>251</v>
      </c>
      <c r="B310" s="288"/>
      <c r="C310" s="288" t="s">
        <v>195</v>
      </c>
      <c r="D310" s="288" t="s">
        <v>195</v>
      </c>
      <c r="E310" s="288" t="s">
        <v>195</v>
      </c>
      <c r="F310" s="288" t="s">
        <v>195</v>
      </c>
    </row>
    <row r="311" spans="1:7" s="254" customFormat="1" x14ac:dyDescent="0.25"/>
    <row r="312" spans="1:7" s="254" customFormat="1" x14ac:dyDescent="0.25"/>
    <row r="313" spans="1:7" s="254" customFormat="1" x14ac:dyDescent="0.25"/>
    <row r="314" spans="1:7" s="254" customFormat="1" x14ac:dyDescent="0.25"/>
    <row r="315" spans="1:7" s="254" customFormat="1" x14ac:dyDescent="0.25"/>
    <row r="316" spans="1:7" s="254" customFormat="1" x14ac:dyDescent="0.25"/>
    <row r="317" spans="1:7" s="254" customFormat="1" x14ac:dyDescent="0.25"/>
    <row r="318" spans="1:7" s="254" customFormat="1" x14ac:dyDescent="0.25"/>
    <row r="319" spans="1:7" s="254" customFormat="1" x14ac:dyDescent="0.25"/>
    <row r="320" spans="1:7" s="254" customFormat="1" x14ac:dyDescent="0.25"/>
    <row r="321" s="254" customFormat="1" x14ac:dyDescent="0.25"/>
    <row r="322" s="254" customFormat="1" x14ac:dyDescent="0.25"/>
    <row r="323" s="254" customFormat="1" x14ac:dyDescent="0.25"/>
    <row r="324" s="254" customFormat="1" x14ac:dyDescent="0.25"/>
    <row r="325" s="254" customFormat="1" x14ac:dyDescent="0.25"/>
    <row r="326" s="254" customFormat="1" x14ac:dyDescent="0.25"/>
    <row r="327" s="254" customFormat="1" x14ac:dyDescent="0.25"/>
    <row r="328" s="254" customFormat="1" x14ac:dyDescent="0.25"/>
    <row r="329" s="254" customFormat="1" x14ac:dyDescent="0.25"/>
    <row r="330" s="254" customFormat="1" x14ac:dyDescent="0.25"/>
    <row r="331" s="254" customFormat="1" x14ac:dyDescent="0.25"/>
    <row r="332" s="254" customFormat="1" x14ac:dyDescent="0.25"/>
    <row r="333" s="254" customFormat="1" x14ac:dyDescent="0.25"/>
    <row r="334" s="254" customFormat="1" x14ac:dyDescent="0.25"/>
    <row r="335" s="254" customFormat="1" x14ac:dyDescent="0.25"/>
    <row r="336" s="254" customFormat="1" x14ac:dyDescent="0.25"/>
    <row r="337" s="254" customFormat="1" x14ac:dyDescent="0.25"/>
    <row r="338" s="254" customFormat="1" x14ac:dyDescent="0.25"/>
    <row r="339" s="254" customFormat="1" x14ac:dyDescent="0.25"/>
    <row r="340" s="254" customFormat="1" x14ac:dyDescent="0.25"/>
    <row r="341" s="254" customFormat="1" x14ac:dyDescent="0.25"/>
    <row r="342" s="254" customFormat="1" x14ac:dyDescent="0.25"/>
    <row r="343" s="254" customFormat="1" x14ac:dyDescent="0.25"/>
    <row r="344" s="254" customFormat="1" x14ac:dyDescent="0.25"/>
    <row r="345" s="254" customFormat="1" x14ac:dyDescent="0.25"/>
    <row r="346" s="254" customFormat="1" x14ac:dyDescent="0.25"/>
    <row r="347" s="254" customFormat="1" x14ac:dyDescent="0.25"/>
    <row r="348" s="254" customFormat="1" x14ac:dyDescent="0.25"/>
    <row r="349" s="254" customFormat="1" x14ac:dyDescent="0.25"/>
    <row r="350" s="254" customFormat="1" x14ac:dyDescent="0.25"/>
    <row r="351" s="254" customFormat="1" x14ac:dyDescent="0.25"/>
    <row r="352" s="254" customFormat="1" x14ac:dyDescent="0.25"/>
    <row r="353" s="254" customFormat="1" x14ac:dyDescent="0.25"/>
    <row r="354" s="254" customFormat="1" x14ac:dyDescent="0.25"/>
    <row r="355" s="254" customFormat="1" x14ac:dyDescent="0.25"/>
    <row r="356" s="254" customFormat="1" x14ac:dyDescent="0.25"/>
    <row r="357" s="254" customFormat="1" x14ac:dyDescent="0.25"/>
    <row r="358" s="254" customFormat="1" x14ac:dyDescent="0.25"/>
    <row r="359" s="254" customFormat="1" x14ac:dyDescent="0.25"/>
    <row r="360" s="254" customFormat="1" x14ac:dyDescent="0.25"/>
    <row r="361" s="254" customFormat="1" x14ac:dyDescent="0.25"/>
    <row r="362" s="254" customFormat="1" x14ac:dyDescent="0.25"/>
    <row r="363" s="254" customFormat="1" x14ac:dyDescent="0.25"/>
    <row r="364" s="254" customFormat="1" x14ac:dyDescent="0.25"/>
    <row r="365" s="254" customFormat="1" x14ac:dyDescent="0.25"/>
    <row r="366" s="254" customFormat="1" x14ac:dyDescent="0.25"/>
    <row r="367" s="254" customFormat="1" x14ac:dyDescent="0.25"/>
    <row r="368" s="254" customFormat="1" x14ac:dyDescent="0.25"/>
    <row r="369" s="254" customFormat="1" x14ac:dyDescent="0.25"/>
    <row r="370" s="254" customFormat="1" x14ac:dyDescent="0.25"/>
    <row r="371" s="254" customFormat="1" x14ac:dyDescent="0.25"/>
    <row r="372" s="254" customFormat="1" x14ac:dyDescent="0.25"/>
    <row r="373" s="254" customFormat="1" x14ac:dyDescent="0.25"/>
    <row r="374" s="254" customFormat="1" x14ac:dyDescent="0.25"/>
    <row r="375" s="254" customFormat="1" x14ac:dyDescent="0.25"/>
    <row r="376" s="254" customFormat="1" x14ac:dyDescent="0.25"/>
    <row r="377" s="254" customFormat="1" x14ac:dyDescent="0.25"/>
    <row r="378" s="254" customFormat="1" x14ac:dyDescent="0.25"/>
    <row r="379" s="254" customFormat="1" x14ac:dyDescent="0.25"/>
    <row r="380" s="254" customFormat="1" x14ac:dyDescent="0.25"/>
    <row r="381" s="254" customFormat="1" x14ac:dyDescent="0.25"/>
    <row r="382" s="254" customFormat="1" x14ac:dyDescent="0.25"/>
    <row r="383" s="254" customFormat="1" x14ac:dyDescent="0.25"/>
    <row r="384" s="254" customFormat="1" x14ac:dyDescent="0.25"/>
    <row r="385" s="254" customFormat="1" x14ac:dyDescent="0.25"/>
    <row r="386" s="254" customFormat="1" x14ac:dyDescent="0.25"/>
    <row r="387" s="254" customFormat="1" x14ac:dyDescent="0.25"/>
    <row r="388" s="254" customFormat="1" x14ac:dyDescent="0.25"/>
    <row r="389" s="254" customFormat="1" x14ac:dyDescent="0.25"/>
    <row r="390" s="254" customFormat="1" x14ac:dyDescent="0.25"/>
    <row r="391" s="254" customFormat="1" x14ac:dyDescent="0.25"/>
    <row r="392" s="254" customFormat="1" x14ac:dyDescent="0.25"/>
    <row r="393" s="254" customFormat="1" x14ac:dyDescent="0.25"/>
    <row r="394" s="254" customFormat="1" x14ac:dyDescent="0.25"/>
    <row r="395" s="254" customFormat="1" x14ac:dyDescent="0.25"/>
    <row r="396" s="254" customFormat="1" x14ac:dyDescent="0.25"/>
    <row r="397" s="254" customFormat="1" x14ac:dyDescent="0.25"/>
    <row r="398" s="254" customFormat="1" x14ac:dyDescent="0.25"/>
    <row r="399" s="254" customFormat="1" x14ac:dyDescent="0.25"/>
    <row r="400" s="254" customFormat="1" x14ac:dyDescent="0.25"/>
    <row r="401" s="254" customFormat="1" x14ac:dyDescent="0.25"/>
    <row r="402" s="254" customFormat="1" x14ac:dyDescent="0.25"/>
    <row r="403" s="254" customFormat="1" x14ac:dyDescent="0.25"/>
    <row r="404" s="254" customFormat="1" x14ac:dyDescent="0.25"/>
    <row r="405" s="254" customFormat="1" x14ac:dyDescent="0.25"/>
    <row r="406" s="254" customFormat="1" x14ac:dyDescent="0.25"/>
    <row r="407" s="254" customFormat="1" x14ac:dyDescent="0.25"/>
    <row r="408" s="254" customFormat="1" x14ac:dyDescent="0.25"/>
    <row r="409" s="254" customFormat="1" x14ac:dyDescent="0.25"/>
    <row r="410" s="254" customFormat="1" x14ac:dyDescent="0.25"/>
    <row r="411" s="254" customFormat="1" x14ac:dyDescent="0.25"/>
    <row r="412" s="254" customFormat="1" x14ac:dyDescent="0.25"/>
    <row r="413" s="254" customFormat="1" x14ac:dyDescent="0.25"/>
    <row r="414" s="254" customFormat="1" x14ac:dyDescent="0.25"/>
    <row r="415" s="254" customFormat="1" x14ac:dyDescent="0.25"/>
    <row r="416" s="254" customFormat="1" x14ac:dyDescent="0.25"/>
    <row r="417" s="254" customFormat="1" x14ac:dyDescent="0.25"/>
    <row r="418" s="254" customFormat="1" x14ac:dyDescent="0.25"/>
    <row r="419" s="254" customFormat="1" x14ac:dyDescent="0.25"/>
    <row r="420" s="254" customFormat="1" x14ac:dyDescent="0.25"/>
    <row r="421" s="254" customFormat="1" x14ac:dyDescent="0.25"/>
    <row r="422" s="254" customFormat="1" x14ac:dyDescent="0.25"/>
    <row r="423" s="254" customFormat="1" x14ac:dyDescent="0.25"/>
    <row r="424" s="254" customFormat="1" x14ac:dyDescent="0.25"/>
    <row r="425" s="254" customFormat="1" x14ac:dyDescent="0.25"/>
    <row r="426" s="254" customFormat="1" x14ac:dyDescent="0.25"/>
  </sheetData>
  <mergeCells count="8">
    <mergeCell ref="A308:F308"/>
    <mergeCell ref="A309:F309"/>
    <mergeCell ref="A310:F310"/>
    <mergeCell ref="A1:F1"/>
    <mergeCell ref="A2:F2"/>
    <mergeCell ref="A3:F3"/>
    <mergeCell ref="C5:F5"/>
    <mergeCell ref="D6:F6"/>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814E9-9139-461A-BA6B-AF7B265BD24C}">
  <dimension ref="A1:AC360"/>
  <sheetViews>
    <sheetView zoomScale="90" zoomScaleNormal="90" workbookViewId="0">
      <selection activeCell="A7" sqref="A7"/>
    </sheetView>
  </sheetViews>
  <sheetFormatPr defaultColWidth="13.33203125" defaultRowHeight="12.75" x14ac:dyDescent="0.2"/>
  <cols>
    <col min="1" max="1" width="59.83203125" customWidth="1"/>
    <col min="2" max="2" width="65.83203125" customWidth="1"/>
    <col min="3" max="6" width="21.83203125" customWidth="1"/>
    <col min="7" max="29" width="13.33203125" style="120"/>
  </cols>
  <sheetData>
    <row r="1" spans="1:7" s="120" customFormat="1" ht="21" x14ac:dyDescent="0.35">
      <c r="A1" s="297" t="s">
        <v>0</v>
      </c>
      <c r="B1" s="298"/>
      <c r="C1" s="298" t="s">
        <v>195</v>
      </c>
      <c r="D1" s="298" t="s">
        <v>195</v>
      </c>
      <c r="E1" s="298" t="s">
        <v>195</v>
      </c>
      <c r="F1" s="298" t="s">
        <v>195</v>
      </c>
    </row>
    <row r="2" spans="1:7" s="120" customFormat="1" ht="15" x14ac:dyDescent="0.25">
      <c r="A2" s="299" t="s">
        <v>338</v>
      </c>
      <c r="B2" s="298"/>
      <c r="C2" s="298" t="s">
        <v>195</v>
      </c>
      <c r="D2" s="298" t="s">
        <v>195</v>
      </c>
      <c r="E2" s="298" t="s">
        <v>195</v>
      </c>
      <c r="F2" s="298" t="s">
        <v>195</v>
      </c>
    </row>
    <row r="3" spans="1:7" s="120" customFormat="1" ht="15" x14ac:dyDescent="0.25">
      <c r="A3" s="299" t="s">
        <v>1</v>
      </c>
      <c r="B3" s="298"/>
      <c r="C3" s="298" t="s">
        <v>195</v>
      </c>
      <c r="D3" s="298" t="s">
        <v>195</v>
      </c>
      <c r="E3" s="298" t="s">
        <v>195</v>
      </c>
      <c r="F3" s="298" t="s">
        <v>195</v>
      </c>
    </row>
    <row r="4" spans="1:7" s="120" customFormat="1" ht="15.75" thickBot="1" x14ac:dyDescent="0.3">
      <c r="A4" s="252" t="s">
        <v>195</v>
      </c>
      <c r="B4" s="252"/>
      <c r="C4" s="252" t="s">
        <v>195</v>
      </c>
      <c r="D4" s="252" t="s">
        <v>195</v>
      </c>
      <c r="E4" s="252" t="s">
        <v>195</v>
      </c>
      <c r="F4" s="252" t="s">
        <v>195</v>
      </c>
    </row>
    <row r="5" spans="1:7" ht="21" x14ac:dyDescent="0.35">
      <c r="A5" s="130" t="s">
        <v>195</v>
      </c>
      <c r="B5" s="130"/>
      <c r="C5" s="292" t="s">
        <v>339</v>
      </c>
      <c r="D5" s="292" t="s">
        <v>195</v>
      </c>
      <c r="E5" s="292" t="s">
        <v>195</v>
      </c>
      <c r="F5" s="292" t="s">
        <v>195</v>
      </c>
      <c r="G5" s="251"/>
    </row>
    <row r="6" spans="1:7" ht="15.75" x14ac:dyDescent="0.25">
      <c r="A6" s="131" t="s">
        <v>195</v>
      </c>
      <c r="B6" s="131"/>
      <c r="C6" s="195" t="s">
        <v>198</v>
      </c>
      <c r="D6" s="293" t="s">
        <v>199</v>
      </c>
      <c r="E6" s="293" t="s">
        <v>195</v>
      </c>
      <c r="F6" s="293" t="s">
        <v>195</v>
      </c>
      <c r="G6" s="251"/>
    </row>
    <row r="7" spans="1:7" ht="45.75" x14ac:dyDescent="0.3">
      <c r="A7" s="132" t="s">
        <v>3</v>
      </c>
      <c r="B7" s="133"/>
      <c r="C7" s="196" t="s">
        <v>200</v>
      </c>
      <c r="D7" s="196" t="s">
        <v>201</v>
      </c>
      <c r="E7" s="196" t="s">
        <v>202</v>
      </c>
      <c r="F7" s="196" t="s">
        <v>203</v>
      </c>
      <c r="G7" s="251"/>
    </row>
    <row r="8" spans="1:7" ht="15" x14ac:dyDescent="0.25">
      <c r="A8" s="134" t="s">
        <v>4</v>
      </c>
      <c r="B8" s="135" t="s">
        <v>204</v>
      </c>
      <c r="C8" s="136">
        <v>9382</v>
      </c>
      <c r="D8" s="137">
        <v>44.3</v>
      </c>
      <c r="E8" s="137">
        <v>49.6</v>
      </c>
      <c r="F8" s="137">
        <v>80.900000000000006</v>
      </c>
      <c r="G8" s="251"/>
    </row>
    <row r="9" spans="1:7" ht="15" x14ac:dyDescent="0.25">
      <c r="A9" s="134" t="s">
        <v>195</v>
      </c>
      <c r="B9" s="135" t="s">
        <v>6</v>
      </c>
      <c r="C9" s="136">
        <v>8591</v>
      </c>
      <c r="D9" s="137">
        <v>43.1</v>
      </c>
      <c r="E9" s="137">
        <v>48.9</v>
      </c>
      <c r="F9" s="137">
        <v>79.099999999999994</v>
      </c>
      <c r="G9" s="251"/>
    </row>
    <row r="10" spans="1:7" ht="18.75" x14ac:dyDescent="0.3">
      <c r="A10" s="138" t="s">
        <v>7</v>
      </c>
      <c r="B10" s="138"/>
      <c r="C10" s="138"/>
      <c r="D10" s="138"/>
      <c r="E10" s="138"/>
      <c r="F10" s="138"/>
      <c r="G10" s="251"/>
    </row>
    <row r="11" spans="1:7" ht="15" x14ac:dyDescent="0.25">
      <c r="A11" s="134" t="s">
        <v>195</v>
      </c>
      <c r="B11" s="135"/>
      <c r="C11" s="136"/>
      <c r="D11" s="137"/>
      <c r="E11" s="137"/>
      <c r="F11" s="137"/>
      <c r="G11" s="251"/>
    </row>
    <row r="12" spans="1:7" ht="15" x14ac:dyDescent="0.25">
      <c r="A12" s="134" t="s">
        <v>8</v>
      </c>
      <c r="B12" s="135" t="s">
        <v>205</v>
      </c>
      <c r="C12" s="136">
        <v>4566</v>
      </c>
      <c r="D12" s="137">
        <v>45.8</v>
      </c>
      <c r="E12" s="137">
        <v>51.9</v>
      </c>
      <c r="F12" s="137">
        <v>79.3</v>
      </c>
      <c r="G12" s="251"/>
    </row>
    <row r="13" spans="1:7" ht="15" x14ac:dyDescent="0.25">
      <c r="A13" s="135" t="s">
        <v>253</v>
      </c>
      <c r="B13" s="135" t="s">
        <v>207</v>
      </c>
      <c r="C13" s="136">
        <v>4815</v>
      </c>
      <c r="D13" s="137">
        <v>42.9</v>
      </c>
      <c r="E13" s="137">
        <v>47.2</v>
      </c>
      <c r="F13" s="137">
        <v>82.5</v>
      </c>
      <c r="G13" s="251"/>
    </row>
    <row r="14" spans="1:7" ht="15" x14ac:dyDescent="0.25">
      <c r="A14" s="134"/>
      <c r="B14" s="135"/>
      <c r="C14" s="136"/>
      <c r="D14" s="137"/>
      <c r="E14" s="137"/>
      <c r="F14" s="137"/>
      <c r="G14" s="251"/>
    </row>
    <row r="15" spans="1:7" ht="15" x14ac:dyDescent="0.25">
      <c r="A15" s="135" t="s">
        <v>140</v>
      </c>
      <c r="B15" s="135" t="s">
        <v>205</v>
      </c>
      <c r="C15" s="136">
        <v>4159</v>
      </c>
      <c r="D15" s="137">
        <v>44.3</v>
      </c>
      <c r="E15" s="137">
        <v>51</v>
      </c>
      <c r="F15" s="137">
        <v>77.3</v>
      </c>
      <c r="G15" s="251"/>
    </row>
    <row r="16" spans="1:7" ht="15" x14ac:dyDescent="0.25">
      <c r="A16" s="134" t="s">
        <v>195</v>
      </c>
      <c r="B16" s="135" t="s">
        <v>207</v>
      </c>
      <c r="C16" s="136">
        <v>4431</v>
      </c>
      <c r="D16" s="137">
        <v>42</v>
      </c>
      <c r="E16" s="137">
        <v>46.8</v>
      </c>
      <c r="F16" s="137">
        <v>80.900000000000006</v>
      </c>
      <c r="G16" s="251"/>
    </row>
    <row r="17" spans="1:7" ht="15" x14ac:dyDescent="0.25">
      <c r="A17" s="134" t="s">
        <v>195</v>
      </c>
      <c r="B17" s="135"/>
      <c r="C17" s="136"/>
      <c r="D17" s="137"/>
      <c r="E17" s="137"/>
      <c r="F17" s="137"/>
      <c r="G17" s="251"/>
    </row>
    <row r="18" spans="1:7" ht="15" x14ac:dyDescent="0.25">
      <c r="A18" s="134" t="s">
        <v>195</v>
      </c>
      <c r="B18" s="135"/>
      <c r="C18" s="136"/>
      <c r="D18" s="137"/>
      <c r="E18" s="137"/>
      <c r="F18" s="137"/>
      <c r="G18" s="251"/>
    </row>
    <row r="19" spans="1:7" ht="15" x14ac:dyDescent="0.25">
      <c r="A19" s="134" t="s">
        <v>13</v>
      </c>
      <c r="B19" s="135" t="s">
        <v>14</v>
      </c>
      <c r="C19" s="136">
        <v>791</v>
      </c>
      <c r="D19" s="137">
        <v>56.8</v>
      </c>
      <c r="E19" s="137">
        <v>56.8</v>
      </c>
      <c r="F19" s="137">
        <v>99.4</v>
      </c>
      <c r="G19" s="251"/>
    </row>
    <row r="20" spans="1:7" ht="15" x14ac:dyDescent="0.25">
      <c r="A20" s="134" t="s">
        <v>195</v>
      </c>
      <c r="B20" s="135" t="s">
        <v>16</v>
      </c>
      <c r="C20" s="136">
        <v>701</v>
      </c>
      <c r="D20" s="137">
        <v>33</v>
      </c>
      <c r="E20" s="137">
        <v>34.5</v>
      </c>
      <c r="F20" s="137">
        <v>90.7</v>
      </c>
      <c r="G20" s="251"/>
    </row>
    <row r="21" spans="1:7" ht="15" x14ac:dyDescent="0.25">
      <c r="A21" s="134" t="s">
        <v>195</v>
      </c>
      <c r="B21" s="135" t="s">
        <v>17</v>
      </c>
      <c r="C21" s="136">
        <v>5574</v>
      </c>
      <c r="D21" s="137">
        <v>45.8</v>
      </c>
      <c r="E21" s="137">
        <v>51.8</v>
      </c>
      <c r="F21" s="137">
        <v>79.400000000000006</v>
      </c>
      <c r="G21" s="251"/>
    </row>
    <row r="22" spans="1:7" ht="15" x14ac:dyDescent="0.25">
      <c r="A22" s="134" t="s">
        <v>195</v>
      </c>
      <c r="B22" s="135" t="s">
        <v>18</v>
      </c>
      <c r="C22" s="136">
        <v>2316</v>
      </c>
      <c r="D22" s="137">
        <v>38.200000000000003</v>
      </c>
      <c r="E22" s="137">
        <v>44.6</v>
      </c>
      <c r="F22" s="137">
        <v>74</v>
      </c>
      <c r="G22" s="251"/>
    </row>
    <row r="23" spans="1:7" ht="15" x14ac:dyDescent="0.25">
      <c r="A23" s="134" t="s">
        <v>195</v>
      </c>
      <c r="B23" s="135"/>
      <c r="C23" s="136"/>
      <c r="D23" s="137"/>
      <c r="E23" s="137"/>
      <c r="F23" s="137"/>
      <c r="G23" s="251"/>
    </row>
    <row r="24" spans="1:7" ht="15" x14ac:dyDescent="0.25">
      <c r="A24" s="134" t="s">
        <v>195</v>
      </c>
      <c r="B24" s="135" t="s">
        <v>14</v>
      </c>
      <c r="C24" s="136">
        <v>1492</v>
      </c>
      <c r="D24" s="137">
        <v>56.8</v>
      </c>
      <c r="E24" s="137">
        <v>56.8</v>
      </c>
      <c r="F24" s="137">
        <v>99.4</v>
      </c>
      <c r="G24" s="251"/>
    </row>
    <row r="25" spans="1:7" ht="15" x14ac:dyDescent="0.25">
      <c r="A25" s="134" t="s">
        <v>195</v>
      </c>
      <c r="B25" s="135" t="s">
        <v>20</v>
      </c>
      <c r="C25" s="136">
        <v>7890</v>
      </c>
      <c r="D25" s="137">
        <v>44</v>
      </c>
      <c r="E25" s="137">
        <v>50.1</v>
      </c>
      <c r="F25" s="137">
        <v>78.099999999999994</v>
      </c>
      <c r="G25" s="251"/>
    </row>
    <row r="26" spans="1:7" ht="15" x14ac:dyDescent="0.25">
      <c r="A26" s="134" t="s">
        <v>195</v>
      </c>
      <c r="B26" s="135"/>
      <c r="C26" s="136"/>
      <c r="D26" s="137"/>
      <c r="E26" s="137"/>
      <c r="F26" s="137"/>
      <c r="G26" s="251"/>
    </row>
    <row r="27" spans="1:7" ht="15" x14ac:dyDescent="0.25">
      <c r="A27" s="134" t="s">
        <v>195</v>
      </c>
      <c r="B27" s="135" t="s">
        <v>14</v>
      </c>
      <c r="C27" s="136">
        <v>791</v>
      </c>
      <c r="D27" s="137">
        <v>56.8</v>
      </c>
      <c r="E27" s="137">
        <v>56.8</v>
      </c>
      <c r="F27" s="137">
        <v>99.4</v>
      </c>
      <c r="G27" s="251"/>
    </row>
    <row r="28" spans="1:7" ht="15" x14ac:dyDescent="0.25">
      <c r="A28" s="134" t="s">
        <v>195</v>
      </c>
      <c r="B28" s="135" t="s">
        <v>22</v>
      </c>
      <c r="C28" s="136">
        <v>935</v>
      </c>
      <c r="D28" s="137">
        <v>39.700000000000003</v>
      </c>
      <c r="E28" s="137">
        <v>42.6</v>
      </c>
      <c r="F28" s="137">
        <v>88.2</v>
      </c>
      <c r="G28" s="251"/>
    </row>
    <row r="29" spans="1:7" ht="15" x14ac:dyDescent="0.25">
      <c r="A29" s="134" t="s">
        <v>195</v>
      </c>
      <c r="B29" s="135" t="s">
        <v>23</v>
      </c>
      <c r="C29" s="136">
        <v>1527</v>
      </c>
      <c r="D29" s="137">
        <v>46.9</v>
      </c>
      <c r="E29" s="137">
        <v>52.3</v>
      </c>
      <c r="F29" s="137">
        <v>80.3</v>
      </c>
      <c r="G29" s="251"/>
    </row>
    <row r="30" spans="1:7" ht="15" x14ac:dyDescent="0.25">
      <c r="A30" s="134" t="s">
        <v>195</v>
      </c>
      <c r="B30" s="135" t="s">
        <v>24</v>
      </c>
      <c r="C30" s="136">
        <v>2367</v>
      </c>
      <c r="D30" s="137">
        <v>44.9</v>
      </c>
      <c r="E30" s="137">
        <v>50.7</v>
      </c>
      <c r="F30" s="137">
        <v>79.099999999999994</v>
      </c>
      <c r="G30" s="251"/>
    </row>
    <row r="31" spans="1:7" ht="15" x14ac:dyDescent="0.25">
      <c r="A31" s="134" t="s">
        <v>195</v>
      </c>
      <c r="B31" s="135" t="s">
        <v>25</v>
      </c>
      <c r="C31" s="136">
        <v>1446</v>
      </c>
      <c r="D31" s="137">
        <v>43.9</v>
      </c>
      <c r="E31" s="137">
        <v>50.9</v>
      </c>
      <c r="F31" s="137">
        <v>78.5</v>
      </c>
      <c r="G31" s="251"/>
    </row>
    <row r="32" spans="1:7" ht="15" x14ac:dyDescent="0.25">
      <c r="A32" s="134" t="s">
        <v>195</v>
      </c>
      <c r="B32" s="135" t="s">
        <v>26</v>
      </c>
      <c r="C32" s="136">
        <v>1856</v>
      </c>
      <c r="D32" s="137">
        <v>43.3</v>
      </c>
      <c r="E32" s="137">
        <v>50</v>
      </c>
      <c r="F32" s="137">
        <v>77.7</v>
      </c>
      <c r="G32" s="251"/>
    </row>
    <row r="33" spans="1:7" ht="15" x14ac:dyDescent="0.25">
      <c r="A33" s="134" t="s">
        <v>195</v>
      </c>
      <c r="B33" s="135" t="s">
        <v>27</v>
      </c>
      <c r="C33" s="136">
        <v>460</v>
      </c>
      <c r="D33" s="137">
        <v>19.5</v>
      </c>
      <c r="E33" s="137">
        <v>24.9</v>
      </c>
      <c r="F33" s="137">
        <v>60.6</v>
      </c>
      <c r="G33" s="251"/>
    </row>
    <row r="34" spans="1:7" ht="15" x14ac:dyDescent="0.25">
      <c r="A34" s="134" t="s">
        <v>195</v>
      </c>
      <c r="B34" s="135"/>
      <c r="C34" s="136"/>
      <c r="D34" s="137"/>
      <c r="E34" s="137"/>
      <c r="F34" s="137"/>
      <c r="G34" s="251"/>
    </row>
    <row r="35" spans="1:7" ht="15" x14ac:dyDescent="0.25">
      <c r="A35" s="134" t="s">
        <v>195</v>
      </c>
      <c r="B35" s="135"/>
      <c r="C35" s="136"/>
      <c r="D35" s="137"/>
      <c r="E35" s="137"/>
      <c r="F35" s="137"/>
      <c r="G35" s="251"/>
    </row>
    <row r="36" spans="1:7" ht="15" x14ac:dyDescent="0.25">
      <c r="A36" s="134" t="s">
        <v>28</v>
      </c>
      <c r="B36" s="135" t="s">
        <v>254</v>
      </c>
      <c r="C36" s="136">
        <v>407</v>
      </c>
      <c r="D36" s="137">
        <v>61.2</v>
      </c>
      <c r="E36" s="137">
        <v>61.2</v>
      </c>
      <c r="F36" s="137">
        <v>99.2</v>
      </c>
      <c r="G36" s="251"/>
    </row>
    <row r="37" spans="1:7" ht="15" x14ac:dyDescent="0.25">
      <c r="A37" s="134" t="s">
        <v>195</v>
      </c>
      <c r="B37" s="135" t="s">
        <v>255</v>
      </c>
      <c r="C37" s="136">
        <v>384</v>
      </c>
      <c r="D37" s="137">
        <v>52.2</v>
      </c>
      <c r="E37" s="137">
        <v>52.2</v>
      </c>
      <c r="F37" s="137">
        <v>99.6</v>
      </c>
      <c r="G37" s="251"/>
    </row>
    <row r="38" spans="1:7" ht="15" x14ac:dyDescent="0.25">
      <c r="A38" s="134" t="s">
        <v>195</v>
      </c>
      <c r="B38" s="135" t="s">
        <v>33</v>
      </c>
      <c r="C38" s="136">
        <v>351</v>
      </c>
      <c r="D38" s="137">
        <v>37.9</v>
      </c>
      <c r="E38" s="137">
        <v>38.9</v>
      </c>
      <c r="F38" s="137">
        <v>90</v>
      </c>
      <c r="G38" s="251"/>
    </row>
    <row r="39" spans="1:7" ht="15" x14ac:dyDescent="0.25">
      <c r="A39" s="134" t="s">
        <v>195</v>
      </c>
      <c r="B39" s="135" t="s">
        <v>34</v>
      </c>
      <c r="C39" s="136">
        <v>349</v>
      </c>
      <c r="D39" s="137">
        <v>27.7</v>
      </c>
      <c r="E39" s="137">
        <v>29.7</v>
      </c>
      <c r="F39" s="137">
        <v>91.5</v>
      </c>
      <c r="G39" s="251"/>
    </row>
    <row r="40" spans="1:7" ht="15" x14ac:dyDescent="0.25">
      <c r="A40" s="134" t="s">
        <v>195</v>
      </c>
      <c r="B40" s="135" t="s">
        <v>35</v>
      </c>
      <c r="C40" s="136">
        <v>3808</v>
      </c>
      <c r="D40" s="137">
        <v>44.8</v>
      </c>
      <c r="E40" s="137">
        <v>52</v>
      </c>
      <c r="F40" s="137">
        <v>76.2</v>
      </c>
      <c r="G40" s="251"/>
    </row>
    <row r="41" spans="1:7" ht="15" x14ac:dyDescent="0.25">
      <c r="A41" s="134" t="s">
        <v>195</v>
      </c>
      <c r="B41" s="135" t="s">
        <v>36</v>
      </c>
      <c r="C41" s="136">
        <v>4082</v>
      </c>
      <c r="D41" s="137">
        <v>43.2</v>
      </c>
      <c r="E41" s="137">
        <v>48.1</v>
      </c>
      <c r="F41" s="137">
        <v>80</v>
      </c>
      <c r="G41" s="251"/>
    </row>
    <row r="42" spans="1:7" ht="15" x14ac:dyDescent="0.25">
      <c r="A42" s="134" t="s">
        <v>195</v>
      </c>
      <c r="B42" s="135"/>
      <c r="C42" s="136"/>
      <c r="D42" s="137"/>
      <c r="E42" s="137"/>
      <c r="F42" s="137"/>
      <c r="G42" s="251"/>
    </row>
    <row r="43" spans="1:7" ht="15" x14ac:dyDescent="0.25">
      <c r="A43" s="134" t="s">
        <v>195</v>
      </c>
      <c r="B43" s="135"/>
      <c r="C43" s="136"/>
      <c r="D43" s="137"/>
      <c r="E43" s="137"/>
      <c r="F43" s="137"/>
      <c r="G43" s="251"/>
    </row>
    <row r="44" spans="1:7" ht="15" x14ac:dyDescent="0.25">
      <c r="A44" s="134" t="s">
        <v>37</v>
      </c>
      <c r="B44" s="149" t="s">
        <v>38</v>
      </c>
      <c r="C44" s="136">
        <v>1822</v>
      </c>
      <c r="D44" s="137">
        <v>34.9</v>
      </c>
      <c r="E44" s="137">
        <v>42.3</v>
      </c>
      <c r="F44" s="137">
        <v>69.5</v>
      </c>
      <c r="G44" s="251"/>
    </row>
    <row r="45" spans="1:7" ht="15" x14ac:dyDescent="0.25">
      <c r="A45" s="135" t="s">
        <v>256</v>
      </c>
      <c r="B45" s="149" t="s">
        <v>40</v>
      </c>
      <c r="C45" s="136">
        <v>2563</v>
      </c>
      <c r="D45" s="137">
        <v>43.3</v>
      </c>
      <c r="E45" s="137">
        <v>50.5</v>
      </c>
      <c r="F45" s="137">
        <v>76.2</v>
      </c>
      <c r="G45" s="251"/>
    </row>
    <row r="46" spans="1:7" ht="15" x14ac:dyDescent="0.25">
      <c r="A46" s="134" t="s">
        <v>195</v>
      </c>
      <c r="B46" s="149" t="s">
        <v>41</v>
      </c>
      <c r="C46" s="136">
        <v>2701</v>
      </c>
      <c r="D46" s="137">
        <v>49</v>
      </c>
      <c r="E46" s="137">
        <v>52.7</v>
      </c>
      <c r="F46" s="137">
        <v>86.4</v>
      </c>
      <c r="G46" s="251"/>
    </row>
    <row r="47" spans="1:7" ht="15" x14ac:dyDescent="0.25">
      <c r="A47" s="134" t="s">
        <v>195</v>
      </c>
      <c r="B47" s="135"/>
      <c r="C47" s="136"/>
      <c r="D47" s="137"/>
      <c r="E47" s="137"/>
      <c r="F47" s="137"/>
      <c r="G47" s="251"/>
    </row>
    <row r="48" spans="1:7" ht="15" x14ac:dyDescent="0.25">
      <c r="A48" s="134" t="s">
        <v>195</v>
      </c>
      <c r="B48" s="135"/>
      <c r="C48" s="136"/>
      <c r="D48" s="137"/>
      <c r="E48" s="137"/>
      <c r="F48" s="137"/>
      <c r="G48" s="251"/>
    </row>
    <row r="49" spans="1:7" ht="15" x14ac:dyDescent="0.25">
      <c r="A49" s="134" t="s">
        <v>42</v>
      </c>
      <c r="B49" s="135" t="s">
        <v>43</v>
      </c>
      <c r="C49" s="136">
        <v>1101</v>
      </c>
      <c r="D49" s="137">
        <v>39.5</v>
      </c>
      <c r="E49" s="137">
        <v>45.8</v>
      </c>
      <c r="F49" s="137">
        <v>74.2</v>
      </c>
      <c r="G49" s="251"/>
    </row>
    <row r="50" spans="1:7" ht="15" x14ac:dyDescent="0.25">
      <c r="A50" s="135" t="s">
        <v>253</v>
      </c>
      <c r="B50" s="135" t="s">
        <v>45</v>
      </c>
      <c r="C50" s="136">
        <v>1517</v>
      </c>
      <c r="D50" s="137">
        <v>35.6</v>
      </c>
      <c r="E50" s="137">
        <v>41.6</v>
      </c>
      <c r="F50" s="137">
        <v>74.099999999999994</v>
      </c>
      <c r="G50" s="251"/>
    </row>
    <row r="51" spans="1:7" ht="15" x14ac:dyDescent="0.25">
      <c r="A51" s="134" t="s">
        <v>195</v>
      </c>
      <c r="B51" s="135" t="s">
        <v>46</v>
      </c>
      <c r="C51" s="136">
        <v>1939</v>
      </c>
      <c r="D51" s="137">
        <v>43.8</v>
      </c>
      <c r="E51" s="137">
        <v>49.1</v>
      </c>
      <c r="F51" s="137">
        <v>79.900000000000006</v>
      </c>
      <c r="G51" s="251"/>
    </row>
    <row r="52" spans="1:7" ht="15" x14ac:dyDescent="0.25">
      <c r="A52" s="134" t="s">
        <v>195</v>
      </c>
      <c r="B52" s="135" t="s">
        <v>47</v>
      </c>
      <c r="C52" s="136">
        <v>2252</v>
      </c>
      <c r="D52" s="137">
        <v>47.5</v>
      </c>
      <c r="E52" s="137">
        <v>52.9</v>
      </c>
      <c r="F52" s="137">
        <v>84.2</v>
      </c>
      <c r="G52" s="251"/>
    </row>
    <row r="53" spans="1:7" ht="15" x14ac:dyDescent="0.25">
      <c r="A53" s="134" t="s">
        <v>195</v>
      </c>
      <c r="B53" s="135" t="s">
        <v>48</v>
      </c>
      <c r="C53" s="136">
        <v>2423</v>
      </c>
      <c r="D53" s="137">
        <v>50.2</v>
      </c>
      <c r="E53" s="137">
        <v>54</v>
      </c>
      <c r="F53" s="137">
        <v>87.3</v>
      </c>
      <c r="G53" s="251"/>
    </row>
    <row r="54" spans="1:7" ht="15" x14ac:dyDescent="0.25">
      <c r="A54" s="134" t="s">
        <v>195</v>
      </c>
      <c r="B54" s="135"/>
      <c r="C54" s="136"/>
      <c r="D54" s="137"/>
      <c r="E54" s="137"/>
      <c r="F54" s="137"/>
      <c r="G54" s="251"/>
    </row>
    <row r="55" spans="1:7" ht="15" x14ac:dyDescent="0.25">
      <c r="A55" s="135" t="s">
        <v>257</v>
      </c>
      <c r="B55" s="135" t="s">
        <v>43</v>
      </c>
      <c r="C55" s="136">
        <v>999</v>
      </c>
      <c r="D55" s="137">
        <v>37.5</v>
      </c>
      <c r="E55" s="137">
        <v>44.4</v>
      </c>
      <c r="F55" s="137">
        <v>71.7</v>
      </c>
      <c r="G55" s="251"/>
    </row>
    <row r="56" spans="1:7" ht="15" x14ac:dyDescent="0.25">
      <c r="A56" s="135"/>
      <c r="B56" s="135" t="s">
        <v>45</v>
      </c>
      <c r="C56" s="136">
        <v>1397</v>
      </c>
      <c r="D56" s="137">
        <v>34.1</v>
      </c>
      <c r="E56" s="137">
        <v>40.700000000000003</v>
      </c>
      <c r="F56" s="137">
        <v>71.7</v>
      </c>
      <c r="G56" s="251"/>
    </row>
    <row r="57" spans="1:7" ht="15" x14ac:dyDescent="0.25">
      <c r="A57" s="134" t="s">
        <v>195</v>
      </c>
      <c r="B57" s="135" t="s">
        <v>46</v>
      </c>
      <c r="C57" s="136">
        <v>1735</v>
      </c>
      <c r="D57" s="137">
        <v>41.9</v>
      </c>
      <c r="E57" s="137">
        <v>47.8</v>
      </c>
      <c r="F57" s="137">
        <v>77.5</v>
      </c>
      <c r="G57" s="251"/>
    </row>
    <row r="58" spans="1:7" ht="15" x14ac:dyDescent="0.25">
      <c r="A58" s="134" t="s">
        <v>195</v>
      </c>
      <c r="B58" s="135" t="s">
        <v>47</v>
      </c>
      <c r="C58" s="136">
        <v>2060</v>
      </c>
      <c r="D58" s="137">
        <v>46.6</v>
      </c>
      <c r="E58" s="137">
        <v>52.5</v>
      </c>
      <c r="F58" s="137">
        <v>82.7</v>
      </c>
      <c r="G58" s="251"/>
    </row>
    <row r="59" spans="1:7" ht="15" x14ac:dyDescent="0.25">
      <c r="A59" s="134" t="s">
        <v>195</v>
      </c>
      <c r="B59" s="135" t="s">
        <v>48</v>
      </c>
      <c r="C59" s="136">
        <v>2265</v>
      </c>
      <c r="D59" s="137">
        <v>49.7</v>
      </c>
      <c r="E59" s="137">
        <v>53.8</v>
      </c>
      <c r="F59" s="137">
        <v>86.4</v>
      </c>
      <c r="G59" s="251"/>
    </row>
    <row r="60" spans="1:7" ht="15" x14ac:dyDescent="0.25">
      <c r="A60" s="134" t="s">
        <v>195</v>
      </c>
      <c r="B60" s="135"/>
      <c r="C60" s="136"/>
      <c r="D60" s="137"/>
      <c r="E60" s="137"/>
      <c r="F60" s="137"/>
      <c r="G60" s="251"/>
    </row>
    <row r="61" spans="1:7" ht="15" x14ac:dyDescent="0.25">
      <c r="A61" s="134" t="s">
        <v>195</v>
      </c>
      <c r="B61" s="135"/>
      <c r="C61" s="136"/>
      <c r="D61" s="137"/>
      <c r="E61" s="137"/>
      <c r="F61" s="137"/>
      <c r="G61" s="251"/>
    </row>
    <row r="62" spans="1:7" ht="15" x14ac:dyDescent="0.25">
      <c r="A62" s="134" t="s">
        <v>49</v>
      </c>
      <c r="B62" s="159" t="s">
        <v>50</v>
      </c>
      <c r="C62" s="136">
        <v>347</v>
      </c>
      <c r="D62" s="137">
        <v>29.7</v>
      </c>
      <c r="E62" s="137">
        <v>36.700000000000003</v>
      </c>
      <c r="F62" s="137">
        <v>64.2</v>
      </c>
      <c r="G62" s="251"/>
    </row>
    <row r="63" spans="1:7" ht="15" x14ac:dyDescent="0.25">
      <c r="A63" s="135" t="s">
        <v>256</v>
      </c>
      <c r="B63" s="159" t="s">
        <v>52</v>
      </c>
      <c r="C63" s="136">
        <v>1276</v>
      </c>
      <c r="D63" s="137">
        <v>34.200000000000003</v>
      </c>
      <c r="E63" s="137">
        <v>42.2</v>
      </c>
      <c r="F63" s="137">
        <v>69.2</v>
      </c>
      <c r="G63" s="251"/>
    </row>
    <row r="64" spans="1:7" ht="15" x14ac:dyDescent="0.25">
      <c r="A64" s="134" t="s">
        <v>195</v>
      </c>
      <c r="B64" s="159" t="s">
        <v>53</v>
      </c>
      <c r="C64" s="136">
        <v>175</v>
      </c>
      <c r="D64" s="137">
        <v>49</v>
      </c>
      <c r="E64" s="137">
        <v>54.1</v>
      </c>
      <c r="F64" s="137">
        <v>85</v>
      </c>
      <c r="G64" s="251"/>
    </row>
    <row r="65" spans="1:29" ht="15" x14ac:dyDescent="0.25">
      <c r="A65" s="134" t="s">
        <v>195</v>
      </c>
      <c r="B65" s="159" t="s">
        <v>54</v>
      </c>
      <c r="C65" s="136">
        <v>255</v>
      </c>
      <c r="D65" s="137">
        <v>33.700000000000003</v>
      </c>
      <c r="E65" s="137">
        <v>43</v>
      </c>
      <c r="F65" s="137">
        <v>67.2</v>
      </c>
      <c r="G65" s="251"/>
    </row>
    <row r="66" spans="1:29" ht="15" x14ac:dyDescent="0.25">
      <c r="A66" s="134" t="s">
        <v>195</v>
      </c>
      <c r="B66" s="159" t="s">
        <v>55</v>
      </c>
      <c r="C66" s="136">
        <v>1697</v>
      </c>
      <c r="D66" s="137">
        <v>42.2</v>
      </c>
      <c r="E66" s="137">
        <v>49.5</v>
      </c>
      <c r="F66" s="137">
        <v>75.7</v>
      </c>
      <c r="G66" s="251"/>
    </row>
    <row r="67" spans="1:29" ht="15" x14ac:dyDescent="0.25">
      <c r="A67" s="134" t="s">
        <v>195</v>
      </c>
      <c r="B67" s="159" t="s">
        <v>56</v>
      </c>
      <c r="C67" s="136">
        <v>595</v>
      </c>
      <c r="D67" s="137">
        <v>52.2</v>
      </c>
      <c r="E67" s="137">
        <v>57.4</v>
      </c>
      <c r="F67" s="137">
        <v>82.8</v>
      </c>
      <c r="G67" s="251"/>
    </row>
    <row r="68" spans="1:29" ht="15" x14ac:dyDescent="0.25">
      <c r="A68" s="134" t="s">
        <v>195</v>
      </c>
      <c r="B68" s="159" t="s">
        <v>57</v>
      </c>
      <c r="C68" s="136">
        <v>139</v>
      </c>
      <c r="D68" s="137">
        <v>47.4</v>
      </c>
      <c r="E68" s="137">
        <v>51.6</v>
      </c>
      <c r="F68" s="137">
        <v>81.400000000000006</v>
      </c>
      <c r="G68" s="251"/>
    </row>
    <row r="69" spans="1:29" ht="15" x14ac:dyDescent="0.25">
      <c r="A69" s="134" t="s">
        <v>195</v>
      </c>
      <c r="B69" s="159" t="s">
        <v>58</v>
      </c>
      <c r="C69" s="136">
        <v>1388</v>
      </c>
      <c r="D69" s="137">
        <v>48.3</v>
      </c>
      <c r="E69" s="137">
        <v>52.8</v>
      </c>
      <c r="F69" s="137">
        <v>84.9</v>
      </c>
      <c r="G69" s="251"/>
    </row>
    <row r="70" spans="1:29" ht="15" x14ac:dyDescent="0.25">
      <c r="A70" s="134" t="s">
        <v>195</v>
      </c>
      <c r="B70" s="159" t="s">
        <v>59</v>
      </c>
      <c r="C70" s="136">
        <v>1130</v>
      </c>
      <c r="D70" s="137">
        <v>49.6</v>
      </c>
      <c r="E70" s="137">
        <v>52.3</v>
      </c>
      <c r="F70" s="137">
        <v>89.3</v>
      </c>
      <c r="G70" s="251"/>
    </row>
    <row r="71" spans="1:29" ht="15" x14ac:dyDescent="0.25">
      <c r="A71" s="134"/>
      <c r="B71" s="135"/>
      <c r="C71" s="136"/>
      <c r="D71" s="137"/>
      <c r="E71" s="137"/>
      <c r="F71" s="137"/>
      <c r="G71" s="251"/>
    </row>
    <row r="72" spans="1:29" ht="15" x14ac:dyDescent="0.25">
      <c r="A72" s="134" t="s">
        <v>195</v>
      </c>
      <c r="B72" s="135"/>
      <c r="C72" s="136"/>
      <c r="D72" s="137"/>
      <c r="E72" s="137"/>
      <c r="F72" s="137"/>
      <c r="G72" s="251"/>
    </row>
    <row r="73" spans="1:29" ht="15" x14ac:dyDescent="0.25">
      <c r="A73" s="134" t="s">
        <v>64</v>
      </c>
      <c r="B73" s="135" t="s">
        <v>62</v>
      </c>
      <c r="C73" s="136">
        <v>7017</v>
      </c>
      <c r="D73" s="137">
        <v>44.47</v>
      </c>
      <c r="E73" s="137">
        <v>50.35</v>
      </c>
      <c r="F73" s="137">
        <v>79.05</v>
      </c>
      <c r="G73" s="251"/>
    </row>
    <row r="74" spans="1:29" ht="15" x14ac:dyDescent="0.25">
      <c r="A74" s="135" t="s">
        <v>208</v>
      </c>
      <c r="B74" s="135" t="s">
        <v>65</v>
      </c>
      <c r="C74" s="136">
        <v>249</v>
      </c>
      <c r="D74" s="137">
        <v>46.61</v>
      </c>
      <c r="E74" s="137">
        <v>52.04</v>
      </c>
      <c r="F74" s="137">
        <v>80.75</v>
      </c>
      <c r="G74" s="251"/>
    </row>
    <row r="75" spans="1:29" ht="15" x14ac:dyDescent="0.25">
      <c r="A75" s="134" t="s">
        <v>195</v>
      </c>
      <c r="B75" s="135" t="s">
        <v>66</v>
      </c>
      <c r="C75" s="136">
        <v>225</v>
      </c>
      <c r="D75" s="137">
        <v>46.26</v>
      </c>
      <c r="E75" s="137">
        <v>53.21</v>
      </c>
      <c r="F75" s="137">
        <v>83.97</v>
      </c>
      <c r="G75" s="251"/>
    </row>
    <row r="76" spans="1:29" ht="15" x14ac:dyDescent="0.25">
      <c r="A76" s="134"/>
      <c r="B76" s="135" t="s">
        <v>67</v>
      </c>
      <c r="C76" s="258" t="s">
        <v>341</v>
      </c>
      <c r="D76" s="259" t="s">
        <v>342</v>
      </c>
      <c r="E76" s="137"/>
      <c r="F76" s="137"/>
      <c r="G76" s="251"/>
    </row>
    <row r="77" spans="1:29" ht="15" x14ac:dyDescent="0.25">
      <c r="A77" s="134"/>
      <c r="B77" s="135"/>
      <c r="C77" s="136"/>
      <c r="D77" s="137"/>
      <c r="E77" s="137"/>
      <c r="F77" s="137"/>
      <c r="G77" s="251"/>
    </row>
    <row r="78" spans="1:29" ht="15" x14ac:dyDescent="0.25">
      <c r="A78" s="134" t="s">
        <v>195</v>
      </c>
      <c r="B78" s="135"/>
      <c r="C78" s="136"/>
      <c r="D78" s="137"/>
      <c r="E78" s="137"/>
      <c r="F78" s="137"/>
      <c r="G78" s="251"/>
    </row>
    <row r="79" spans="1:29" ht="15" x14ac:dyDescent="0.25">
      <c r="A79" s="4" t="s">
        <v>348</v>
      </c>
      <c r="B79" s="308" t="s">
        <v>349</v>
      </c>
      <c r="C79" s="136">
        <v>3577</v>
      </c>
      <c r="D79" s="137">
        <v>45.267491892950297</v>
      </c>
      <c r="E79" s="137">
        <v>52.240233511820797</v>
      </c>
      <c r="F79" s="137">
        <v>76.9414569579709</v>
      </c>
      <c r="G79" s="251"/>
      <c r="H79" s="272"/>
      <c r="I79" s="272"/>
      <c r="J79" s="272"/>
      <c r="K79" s="272"/>
      <c r="L79" s="272"/>
      <c r="M79" s="272"/>
      <c r="N79" s="272"/>
      <c r="O79" s="272"/>
      <c r="P79" s="272"/>
      <c r="Q79" s="272"/>
      <c r="R79" s="272"/>
      <c r="S79" s="272"/>
      <c r="T79" s="272"/>
      <c r="U79" s="272"/>
      <c r="V79" s="272"/>
      <c r="W79" s="272"/>
      <c r="X79" s="272"/>
      <c r="Y79" s="272"/>
      <c r="Z79" s="272"/>
      <c r="AA79" s="272"/>
      <c r="AB79" s="272"/>
      <c r="AC79" s="272"/>
    </row>
    <row r="80" spans="1:29" ht="15" x14ac:dyDescent="0.25">
      <c r="A80" s="180" t="s">
        <v>44</v>
      </c>
      <c r="B80" s="308" t="s">
        <v>350</v>
      </c>
      <c r="C80" s="136">
        <v>206</v>
      </c>
      <c r="D80" s="137">
        <v>42.353789452154501</v>
      </c>
      <c r="E80" s="137">
        <v>49.3785153205271</v>
      </c>
      <c r="F80" s="137">
        <v>77.654091164957507</v>
      </c>
      <c r="G80" s="251"/>
      <c r="H80" s="272"/>
      <c r="I80" s="272"/>
      <c r="J80" s="272"/>
      <c r="K80" s="272"/>
      <c r="L80" s="272"/>
      <c r="M80" s="272"/>
      <c r="N80" s="272"/>
      <c r="O80" s="272"/>
      <c r="P80" s="272"/>
      <c r="Q80" s="272"/>
      <c r="R80" s="272"/>
      <c r="S80" s="272"/>
      <c r="T80" s="272"/>
      <c r="U80" s="272"/>
      <c r="V80" s="272"/>
      <c r="W80" s="272"/>
      <c r="X80" s="272"/>
      <c r="Y80" s="272"/>
      <c r="Z80" s="272"/>
      <c r="AA80" s="272"/>
      <c r="AB80" s="272"/>
      <c r="AC80" s="272"/>
    </row>
    <row r="81" spans="1:29" ht="15" x14ac:dyDescent="0.25">
      <c r="A81" s="164"/>
      <c r="B81" s="308" t="s">
        <v>351</v>
      </c>
      <c r="C81" s="136">
        <v>3560</v>
      </c>
      <c r="D81" s="137">
        <v>43.620379548934402</v>
      </c>
      <c r="E81" s="137">
        <v>48.331989348050101</v>
      </c>
      <c r="F81" s="137">
        <v>81.293313459671595</v>
      </c>
      <c r="G81" s="251"/>
      <c r="H81" s="272"/>
      <c r="I81" s="272"/>
      <c r="J81" s="272"/>
      <c r="K81" s="272"/>
      <c r="L81" s="272"/>
      <c r="M81" s="272"/>
      <c r="N81" s="272"/>
      <c r="O81" s="272"/>
      <c r="P81" s="272"/>
      <c r="Q81" s="272"/>
      <c r="R81" s="272"/>
      <c r="S81" s="272"/>
      <c r="T81" s="272"/>
      <c r="U81" s="272"/>
      <c r="V81" s="272"/>
      <c r="W81" s="272"/>
      <c r="X81" s="272"/>
      <c r="Y81" s="272"/>
      <c r="Z81" s="272"/>
      <c r="AA81" s="272"/>
      <c r="AB81" s="272"/>
      <c r="AC81" s="272"/>
    </row>
    <row r="82" spans="1:29" ht="15" x14ac:dyDescent="0.25">
      <c r="A82" s="164"/>
      <c r="B82" s="308" t="s">
        <v>352</v>
      </c>
      <c r="C82" s="136">
        <v>349</v>
      </c>
      <c r="D82" s="137">
        <v>43.494158174111199</v>
      </c>
      <c r="E82" s="137">
        <v>48.935579118933902</v>
      </c>
      <c r="F82" s="137">
        <v>83.476329903027107</v>
      </c>
      <c r="G82" s="251"/>
      <c r="H82" s="272"/>
      <c r="I82" s="272"/>
      <c r="J82" s="272"/>
      <c r="K82" s="272"/>
      <c r="L82" s="272"/>
      <c r="M82" s="272"/>
      <c r="N82" s="272"/>
      <c r="O82" s="272"/>
      <c r="P82" s="272"/>
      <c r="Q82" s="272"/>
      <c r="R82" s="272"/>
      <c r="S82" s="272"/>
      <c r="T82" s="272"/>
      <c r="U82" s="272"/>
      <c r="V82" s="272"/>
      <c r="W82" s="272"/>
      <c r="X82" s="272"/>
      <c r="Y82" s="272"/>
      <c r="Z82" s="272"/>
      <c r="AA82" s="272"/>
      <c r="AB82" s="272"/>
      <c r="AC82" s="272"/>
    </row>
    <row r="83" spans="1:29" ht="15" x14ac:dyDescent="0.25">
      <c r="A83" s="134"/>
      <c r="B83" s="135"/>
      <c r="C83" s="136"/>
      <c r="D83" s="137"/>
      <c r="E83" s="137"/>
      <c r="F83" s="137"/>
      <c r="G83" s="251"/>
      <c r="H83" s="272"/>
      <c r="I83" s="272"/>
      <c r="J83" s="272"/>
      <c r="K83" s="272"/>
      <c r="L83" s="272"/>
      <c r="M83" s="272"/>
      <c r="N83" s="272"/>
      <c r="O83" s="272"/>
      <c r="P83" s="272"/>
      <c r="Q83" s="272"/>
      <c r="R83" s="272"/>
      <c r="S83" s="272"/>
      <c r="T83" s="272"/>
      <c r="U83" s="272"/>
      <c r="V83" s="272"/>
      <c r="W83" s="272"/>
      <c r="X83" s="272"/>
      <c r="Y83" s="272"/>
      <c r="Z83" s="272"/>
      <c r="AA83" s="272"/>
      <c r="AB83" s="272"/>
      <c r="AC83" s="272"/>
    </row>
    <row r="84" spans="1:29" ht="15" x14ac:dyDescent="0.25">
      <c r="A84" s="134"/>
      <c r="B84" s="135"/>
      <c r="C84" s="136"/>
      <c r="D84" s="137"/>
      <c r="E84" s="137"/>
      <c r="F84" s="137"/>
      <c r="G84" s="251"/>
      <c r="H84" s="272"/>
      <c r="I84" s="272"/>
      <c r="J84" s="272"/>
      <c r="K84" s="272"/>
      <c r="L84" s="272"/>
      <c r="M84" s="272"/>
      <c r="N84" s="272"/>
      <c r="O84" s="272"/>
      <c r="P84" s="272"/>
      <c r="Q84" s="272"/>
      <c r="R84" s="272"/>
      <c r="S84" s="272"/>
      <c r="T84" s="272"/>
      <c r="U84" s="272"/>
      <c r="V84" s="272"/>
      <c r="W84" s="272"/>
      <c r="X84" s="272"/>
      <c r="Y84" s="272"/>
      <c r="Z84" s="272"/>
      <c r="AA84" s="272"/>
      <c r="AB84" s="272"/>
      <c r="AC84" s="272"/>
    </row>
    <row r="85" spans="1:29" ht="15" x14ac:dyDescent="0.25">
      <c r="A85" s="134" t="s">
        <v>68</v>
      </c>
      <c r="B85" s="135" t="s">
        <v>69</v>
      </c>
      <c r="C85" s="136">
        <v>7384</v>
      </c>
      <c r="D85" s="137">
        <v>45.1</v>
      </c>
      <c r="E85" s="137">
        <v>50.5</v>
      </c>
      <c r="F85" s="137">
        <v>81.8</v>
      </c>
      <c r="G85" s="251"/>
    </row>
    <row r="86" spans="1:29" ht="15" x14ac:dyDescent="0.25">
      <c r="A86" s="135" t="s">
        <v>253</v>
      </c>
      <c r="B86" s="135" t="s">
        <v>71</v>
      </c>
      <c r="C86" s="136">
        <v>968</v>
      </c>
      <c r="D86" s="137">
        <v>47.4</v>
      </c>
      <c r="E86" s="137">
        <v>51.8</v>
      </c>
      <c r="F86" s="137">
        <v>81.5</v>
      </c>
      <c r="G86" s="251"/>
    </row>
    <row r="87" spans="1:29" ht="15" x14ac:dyDescent="0.25">
      <c r="A87" s="134" t="s">
        <v>195</v>
      </c>
      <c r="B87" s="135" t="s">
        <v>72</v>
      </c>
      <c r="C87" s="136">
        <v>1030</v>
      </c>
      <c r="D87" s="137">
        <v>37.700000000000003</v>
      </c>
      <c r="E87" s="137">
        <v>42.7</v>
      </c>
      <c r="F87" s="137">
        <v>75.3</v>
      </c>
      <c r="G87" s="251"/>
    </row>
    <row r="88" spans="1:29" ht="15" x14ac:dyDescent="0.25">
      <c r="A88" s="134"/>
      <c r="B88" s="135"/>
      <c r="C88" s="136"/>
      <c r="D88" s="137"/>
      <c r="E88" s="137"/>
      <c r="F88" s="137"/>
      <c r="G88" s="251"/>
    </row>
    <row r="89" spans="1:29" ht="15" x14ac:dyDescent="0.25">
      <c r="A89" s="134"/>
      <c r="B89" s="135"/>
      <c r="C89" s="136"/>
      <c r="D89" s="137"/>
      <c r="E89" s="137"/>
      <c r="F89" s="137"/>
      <c r="G89" s="251"/>
    </row>
    <row r="90" spans="1:29" ht="15" x14ac:dyDescent="0.25">
      <c r="A90" s="134" t="s">
        <v>73</v>
      </c>
      <c r="B90" s="135" t="s">
        <v>74</v>
      </c>
      <c r="C90" s="136">
        <v>7311</v>
      </c>
      <c r="D90" s="137">
        <v>45.1</v>
      </c>
      <c r="E90" s="137">
        <v>50.5</v>
      </c>
      <c r="F90" s="137">
        <v>81.8</v>
      </c>
      <c r="G90" s="251"/>
    </row>
    <row r="91" spans="1:29" ht="15" x14ac:dyDescent="0.25">
      <c r="A91" s="135" t="s">
        <v>253</v>
      </c>
      <c r="B91" s="135" t="s">
        <v>75</v>
      </c>
      <c r="C91" s="136">
        <v>370</v>
      </c>
      <c r="D91" s="137">
        <v>46</v>
      </c>
      <c r="E91" s="137">
        <v>51.2</v>
      </c>
      <c r="F91" s="137">
        <v>84.4</v>
      </c>
      <c r="G91" s="251"/>
    </row>
    <row r="92" spans="1:29" ht="15" x14ac:dyDescent="0.25">
      <c r="A92" s="134"/>
      <c r="B92" s="135" t="s">
        <v>76</v>
      </c>
      <c r="C92" s="136">
        <v>654</v>
      </c>
      <c r="D92" s="137">
        <v>40.700000000000003</v>
      </c>
      <c r="E92" s="137">
        <v>43.8</v>
      </c>
      <c r="F92" s="137">
        <v>82</v>
      </c>
      <c r="G92" s="251"/>
    </row>
    <row r="93" spans="1:29" ht="15" x14ac:dyDescent="0.25">
      <c r="A93" s="134"/>
      <c r="B93" s="135" t="s">
        <v>77</v>
      </c>
      <c r="C93" s="136">
        <v>341</v>
      </c>
      <c r="D93" s="137">
        <v>55.6</v>
      </c>
      <c r="E93" s="137">
        <v>58.6</v>
      </c>
      <c r="F93" s="137">
        <v>85.8</v>
      </c>
      <c r="G93" s="251"/>
    </row>
    <row r="94" spans="1:29" ht="15" x14ac:dyDescent="0.25">
      <c r="A94" s="134"/>
      <c r="B94" s="135" t="s">
        <v>78</v>
      </c>
      <c r="C94" s="136">
        <v>706</v>
      </c>
      <c r="D94" s="137">
        <v>36.4</v>
      </c>
      <c r="E94" s="137">
        <v>42.8</v>
      </c>
      <c r="F94" s="137">
        <v>69.5</v>
      </c>
      <c r="G94" s="251"/>
    </row>
    <row r="95" spans="1:29" ht="15" x14ac:dyDescent="0.25">
      <c r="A95" s="134"/>
      <c r="B95" s="135"/>
      <c r="C95" s="136"/>
      <c r="D95" s="137"/>
      <c r="E95" s="137"/>
      <c r="F95" s="137"/>
      <c r="G95" s="251"/>
    </row>
    <row r="96" spans="1:29" ht="15" x14ac:dyDescent="0.25">
      <c r="A96" s="134" t="s">
        <v>195</v>
      </c>
      <c r="B96" s="135"/>
      <c r="C96" s="136"/>
      <c r="D96" s="137"/>
      <c r="E96" s="137"/>
      <c r="F96" s="137"/>
      <c r="G96" s="251"/>
    </row>
    <row r="97" spans="1:29" ht="15" x14ac:dyDescent="0.25">
      <c r="A97" s="4" t="s">
        <v>353</v>
      </c>
      <c r="B97" s="308" t="s">
        <v>354</v>
      </c>
      <c r="C97" s="136">
        <v>3611</v>
      </c>
      <c r="D97" s="137">
        <v>46.014156441363397</v>
      </c>
      <c r="E97" s="137">
        <v>52.270538086819201</v>
      </c>
      <c r="F97" s="137">
        <v>79.771276928650394</v>
      </c>
      <c r="G97" s="251"/>
      <c r="H97" s="272"/>
      <c r="I97" s="272"/>
      <c r="J97" s="272"/>
      <c r="K97" s="272"/>
      <c r="L97" s="272"/>
      <c r="M97" s="272"/>
      <c r="N97" s="272"/>
      <c r="O97" s="272"/>
      <c r="P97" s="272"/>
      <c r="Q97" s="272"/>
      <c r="R97" s="272"/>
      <c r="S97" s="272"/>
      <c r="T97" s="272"/>
      <c r="U97" s="272"/>
      <c r="V97" s="272"/>
      <c r="W97" s="272"/>
      <c r="X97" s="272"/>
      <c r="Y97" s="272"/>
      <c r="Z97" s="272"/>
      <c r="AA97" s="272"/>
      <c r="AB97" s="272"/>
      <c r="AC97" s="272"/>
    </row>
    <row r="98" spans="1:29" ht="15" x14ac:dyDescent="0.25">
      <c r="A98" s="164" t="s">
        <v>70</v>
      </c>
      <c r="B98" s="308" t="s">
        <v>355</v>
      </c>
      <c r="C98" s="136">
        <v>191</v>
      </c>
      <c r="D98" s="137">
        <v>51.2594454174505</v>
      </c>
      <c r="E98" s="137">
        <v>57.3475043322088</v>
      </c>
      <c r="F98" s="137">
        <v>84.860681842750594</v>
      </c>
      <c r="G98" s="251"/>
      <c r="H98" s="272"/>
      <c r="I98" s="272"/>
      <c r="J98" s="272"/>
      <c r="K98" s="272"/>
      <c r="L98" s="272"/>
      <c r="M98" s="272"/>
      <c r="N98" s="272"/>
      <c r="O98" s="272"/>
      <c r="P98" s="272"/>
      <c r="Q98" s="272"/>
      <c r="R98" s="272"/>
      <c r="S98" s="272"/>
      <c r="T98" s="272"/>
      <c r="U98" s="272"/>
      <c r="V98" s="272"/>
      <c r="W98" s="272"/>
      <c r="X98" s="272"/>
      <c r="Y98" s="272"/>
      <c r="Z98" s="272"/>
      <c r="AA98" s="272"/>
      <c r="AB98" s="272"/>
      <c r="AC98" s="272"/>
    </row>
    <row r="99" spans="1:29" ht="15" x14ac:dyDescent="0.25">
      <c r="A99" s="164"/>
      <c r="B99" s="308" t="s">
        <v>356</v>
      </c>
      <c r="C99" s="136">
        <v>344</v>
      </c>
      <c r="D99" s="137">
        <v>42.620064875169298</v>
      </c>
      <c r="E99" s="137">
        <v>46.778653592298703</v>
      </c>
      <c r="F99" s="137">
        <v>79.119761176202502</v>
      </c>
      <c r="G99" s="251"/>
      <c r="H99" s="272"/>
      <c r="I99" s="272"/>
      <c r="J99" s="272"/>
      <c r="K99" s="272"/>
      <c r="L99" s="272"/>
      <c r="M99" s="272"/>
      <c r="N99" s="272"/>
      <c r="O99" s="272"/>
      <c r="P99" s="272"/>
      <c r="Q99" s="272"/>
      <c r="R99" s="272"/>
      <c r="S99" s="272"/>
      <c r="T99" s="272"/>
      <c r="U99" s="272"/>
      <c r="V99" s="272"/>
      <c r="W99" s="272"/>
      <c r="X99" s="272"/>
      <c r="Y99" s="272"/>
      <c r="Z99" s="272"/>
      <c r="AA99" s="272"/>
      <c r="AB99" s="272"/>
      <c r="AC99" s="272"/>
    </row>
    <row r="100" spans="1:29" ht="15" x14ac:dyDescent="0.25">
      <c r="A100" s="164"/>
      <c r="B100" s="308" t="s">
        <v>357</v>
      </c>
      <c r="C100" s="136">
        <v>148</v>
      </c>
      <c r="D100" s="137">
        <v>64.871275375023103</v>
      </c>
      <c r="E100" s="137">
        <v>66.761645496041297</v>
      </c>
      <c r="F100" s="137">
        <v>87.954269463605897</v>
      </c>
      <c r="G100" s="251"/>
      <c r="H100" s="272"/>
      <c r="I100" s="272"/>
      <c r="J100" s="272"/>
      <c r="K100" s="272"/>
      <c r="L100" s="272"/>
      <c r="M100" s="272"/>
      <c r="N100" s="272"/>
      <c r="O100" s="272"/>
      <c r="P100" s="272"/>
      <c r="Q100" s="272"/>
      <c r="R100" s="272"/>
      <c r="S100" s="272"/>
      <c r="T100" s="272"/>
      <c r="U100" s="272"/>
      <c r="V100" s="272"/>
      <c r="W100" s="272"/>
      <c r="X100" s="272"/>
      <c r="Y100" s="272"/>
      <c r="Z100" s="272"/>
      <c r="AA100" s="272"/>
      <c r="AB100" s="272"/>
      <c r="AC100" s="272"/>
    </row>
    <row r="101" spans="1:29" ht="15" x14ac:dyDescent="0.25">
      <c r="A101" s="164"/>
      <c r="B101" s="309" t="s">
        <v>358</v>
      </c>
      <c r="C101" s="136">
        <v>347</v>
      </c>
      <c r="D101" s="137">
        <v>37.666346879569801</v>
      </c>
      <c r="E101" s="137">
        <v>45.871168643262003</v>
      </c>
      <c r="F101" s="137">
        <v>69.872336942551897</v>
      </c>
      <c r="G101" s="251"/>
      <c r="H101" s="272"/>
      <c r="I101" s="272"/>
      <c r="J101" s="272"/>
      <c r="K101" s="272"/>
      <c r="L101" s="272"/>
      <c r="M101" s="272"/>
      <c r="N101" s="272"/>
      <c r="O101" s="272"/>
      <c r="P101" s="272"/>
      <c r="Q101" s="272"/>
      <c r="R101" s="272"/>
      <c r="S101" s="272"/>
      <c r="T101" s="272"/>
      <c r="U101" s="272"/>
      <c r="V101" s="272"/>
      <c r="W101" s="272"/>
      <c r="X101" s="272"/>
      <c r="Y101" s="272"/>
      <c r="Z101" s="272"/>
      <c r="AA101" s="272"/>
      <c r="AB101" s="272"/>
      <c r="AC101" s="272"/>
    </row>
    <row r="102" spans="1:29" ht="15" x14ac:dyDescent="0.25">
      <c r="A102" s="164"/>
      <c r="B102" s="308" t="s">
        <v>359</v>
      </c>
      <c r="C102" s="136">
        <v>3819</v>
      </c>
      <c r="D102" s="137">
        <v>44.1236298995425</v>
      </c>
      <c r="E102" s="137">
        <v>48.713772011975301</v>
      </c>
      <c r="F102" s="137">
        <v>83.777798908396605</v>
      </c>
      <c r="G102" s="251"/>
      <c r="H102" s="272"/>
      <c r="I102" s="272"/>
      <c r="J102" s="272"/>
      <c r="K102" s="272"/>
      <c r="L102" s="272"/>
      <c r="M102" s="272"/>
      <c r="N102" s="272"/>
      <c r="O102" s="272"/>
      <c r="P102" s="272"/>
      <c r="Q102" s="272"/>
      <c r="R102" s="272"/>
      <c r="S102" s="272"/>
      <c r="T102" s="272"/>
      <c r="U102" s="272"/>
      <c r="V102" s="272"/>
      <c r="W102" s="272"/>
      <c r="X102" s="272"/>
      <c r="Y102" s="272"/>
      <c r="Z102" s="272"/>
      <c r="AA102" s="272"/>
      <c r="AB102" s="272"/>
      <c r="AC102" s="272"/>
    </row>
    <row r="103" spans="1:29" ht="15" x14ac:dyDescent="0.25">
      <c r="A103" s="164"/>
      <c r="B103" s="308" t="s">
        <v>360</v>
      </c>
      <c r="C103" s="136">
        <v>183</v>
      </c>
      <c r="D103" s="137">
        <v>40.472041804259703</v>
      </c>
      <c r="E103" s="137">
        <v>44.763507953479703</v>
      </c>
      <c r="F103" s="137">
        <v>83.882166395356805</v>
      </c>
      <c r="G103" s="251"/>
      <c r="H103" s="272"/>
      <c r="I103" s="272"/>
      <c r="J103" s="272"/>
      <c r="K103" s="272"/>
      <c r="L103" s="272"/>
      <c r="M103" s="272"/>
      <c r="N103" s="272"/>
      <c r="O103" s="272"/>
      <c r="P103" s="272"/>
      <c r="Q103" s="272"/>
      <c r="R103" s="272"/>
      <c r="S103" s="272"/>
      <c r="T103" s="272"/>
      <c r="U103" s="272"/>
      <c r="V103" s="272"/>
      <c r="W103" s="272"/>
      <c r="X103" s="272"/>
      <c r="Y103" s="272"/>
      <c r="Z103" s="272"/>
      <c r="AA103" s="272"/>
      <c r="AB103" s="272"/>
      <c r="AC103" s="272"/>
    </row>
    <row r="104" spans="1:29" ht="15" x14ac:dyDescent="0.25">
      <c r="A104" s="164"/>
      <c r="B104" s="308" t="s">
        <v>361</v>
      </c>
      <c r="C104" s="136">
        <v>326</v>
      </c>
      <c r="D104" s="137">
        <v>38.547754954555998</v>
      </c>
      <c r="E104" s="137">
        <v>40.310103092662303</v>
      </c>
      <c r="F104" s="137">
        <v>85.300489172527705</v>
      </c>
      <c r="G104" s="251"/>
      <c r="H104" s="272"/>
      <c r="I104" s="272"/>
      <c r="J104" s="272"/>
      <c r="K104" s="272"/>
      <c r="L104" s="272"/>
      <c r="M104" s="272"/>
      <c r="N104" s="272"/>
      <c r="O104" s="272"/>
      <c r="P104" s="272"/>
      <c r="Q104" s="272"/>
      <c r="R104" s="272"/>
      <c r="S104" s="272"/>
      <c r="T104" s="272"/>
      <c r="U104" s="272"/>
      <c r="V104" s="272"/>
      <c r="W104" s="272"/>
      <c r="X104" s="272"/>
      <c r="Y104" s="272"/>
      <c r="Z104" s="272"/>
      <c r="AA104" s="272"/>
      <c r="AB104" s="272"/>
      <c r="AC104" s="272"/>
    </row>
    <row r="105" spans="1:29" ht="15" x14ac:dyDescent="0.25">
      <c r="A105" s="164"/>
      <c r="B105" s="308" t="s">
        <v>362</v>
      </c>
      <c r="C105" s="136">
        <v>205</v>
      </c>
      <c r="D105" s="137">
        <v>48.243079190540698</v>
      </c>
      <c r="E105" s="137">
        <v>52.1458109049372</v>
      </c>
      <c r="F105" s="137">
        <v>84.067234720596204</v>
      </c>
      <c r="G105" s="251"/>
      <c r="H105" s="272"/>
      <c r="I105" s="272"/>
      <c r="J105" s="272"/>
      <c r="K105" s="272"/>
      <c r="L105" s="272"/>
      <c r="M105" s="272"/>
      <c r="N105" s="272"/>
      <c r="O105" s="272"/>
      <c r="P105" s="272"/>
      <c r="Q105" s="272"/>
      <c r="R105" s="272"/>
      <c r="S105" s="272"/>
      <c r="T105" s="272"/>
      <c r="U105" s="272"/>
      <c r="V105" s="272"/>
      <c r="W105" s="272"/>
      <c r="X105" s="272"/>
      <c r="Y105" s="272"/>
      <c r="Z105" s="272"/>
      <c r="AA105" s="272"/>
      <c r="AB105" s="272"/>
      <c r="AC105" s="272"/>
    </row>
    <row r="106" spans="1:29" ht="15" x14ac:dyDescent="0.25">
      <c r="A106" s="164"/>
      <c r="B106" s="309" t="s">
        <v>363</v>
      </c>
      <c r="C106" s="136">
        <v>371</v>
      </c>
      <c r="D106" s="137">
        <v>35.155737222003197</v>
      </c>
      <c r="E106" s="137">
        <v>39.838671352788303</v>
      </c>
      <c r="F106" s="137">
        <v>69.181568116154395</v>
      </c>
      <c r="G106" s="251"/>
      <c r="H106" s="272"/>
      <c r="I106" s="272"/>
      <c r="J106" s="272"/>
      <c r="K106" s="272"/>
      <c r="L106" s="272"/>
      <c r="M106" s="272"/>
      <c r="N106" s="272"/>
      <c r="O106" s="272"/>
      <c r="P106" s="272"/>
      <c r="Q106" s="272"/>
      <c r="R106" s="272"/>
      <c r="S106" s="272"/>
      <c r="T106" s="272"/>
      <c r="U106" s="272"/>
      <c r="V106" s="272"/>
      <c r="W106" s="272"/>
      <c r="X106" s="272"/>
      <c r="Y106" s="272"/>
      <c r="Z106" s="272"/>
      <c r="AA106" s="272"/>
      <c r="AB106" s="272"/>
      <c r="AC106" s="272"/>
    </row>
    <row r="107" spans="1:29" ht="15" x14ac:dyDescent="0.25">
      <c r="A107" s="134"/>
      <c r="B107" s="135"/>
      <c r="C107" s="136"/>
      <c r="D107" s="137"/>
      <c r="E107" s="137"/>
      <c r="F107" s="137"/>
      <c r="G107" s="251"/>
      <c r="H107" s="272"/>
      <c r="I107" s="272"/>
      <c r="J107" s="272"/>
      <c r="K107" s="272"/>
      <c r="L107" s="272"/>
      <c r="M107" s="272"/>
      <c r="N107" s="272"/>
      <c r="O107" s="272"/>
      <c r="P107" s="272"/>
      <c r="Q107" s="272"/>
      <c r="R107" s="272"/>
      <c r="S107" s="272"/>
      <c r="T107" s="272"/>
      <c r="U107" s="272"/>
      <c r="V107" s="272"/>
      <c r="W107" s="272"/>
      <c r="X107" s="272"/>
      <c r="Y107" s="272"/>
      <c r="Z107" s="272"/>
      <c r="AA107" s="272"/>
      <c r="AB107" s="272"/>
      <c r="AC107" s="272"/>
    </row>
    <row r="108" spans="1:29" ht="15" x14ac:dyDescent="0.25">
      <c r="A108" s="134"/>
      <c r="B108" s="135"/>
      <c r="C108" s="136"/>
      <c r="D108" s="137"/>
      <c r="E108" s="137"/>
      <c r="F108" s="137"/>
      <c r="G108" s="251"/>
      <c r="H108" s="272"/>
      <c r="I108" s="272"/>
      <c r="J108" s="272"/>
      <c r="K108" s="272"/>
      <c r="L108" s="272"/>
      <c r="M108" s="272"/>
      <c r="N108" s="272"/>
      <c r="O108" s="272"/>
      <c r="P108" s="272"/>
      <c r="Q108" s="272"/>
      <c r="R108" s="272"/>
      <c r="S108" s="272"/>
      <c r="T108" s="272"/>
      <c r="U108" s="272"/>
      <c r="V108" s="272"/>
      <c r="W108" s="272"/>
      <c r="X108" s="272"/>
      <c r="Y108" s="272"/>
      <c r="Z108" s="272"/>
      <c r="AA108" s="272"/>
      <c r="AB108" s="272"/>
      <c r="AC108" s="272"/>
    </row>
    <row r="109" spans="1:29" ht="15" x14ac:dyDescent="0.25">
      <c r="A109" s="134" t="s">
        <v>79</v>
      </c>
      <c r="B109" s="135" t="s">
        <v>80</v>
      </c>
      <c r="C109" s="136">
        <v>4183</v>
      </c>
      <c r="D109" s="137">
        <v>44.7</v>
      </c>
      <c r="E109" s="137">
        <v>50.6</v>
      </c>
      <c r="F109" s="137">
        <v>79.5</v>
      </c>
      <c r="G109" s="251"/>
    </row>
    <row r="110" spans="1:29" ht="15" x14ac:dyDescent="0.25">
      <c r="A110" s="135" t="s">
        <v>256</v>
      </c>
      <c r="B110" s="135" t="s">
        <v>81</v>
      </c>
      <c r="C110" s="136">
        <v>735</v>
      </c>
      <c r="D110" s="137">
        <v>39.200000000000003</v>
      </c>
      <c r="E110" s="137">
        <v>46.1</v>
      </c>
      <c r="F110" s="137">
        <v>73.7</v>
      </c>
      <c r="G110" s="251"/>
    </row>
    <row r="111" spans="1:29" ht="15" x14ac:dyDescent="0.25">
      <c r="A111" s="134" t="s">
        <v>195</v>
      </c>
      <c r="B111" s="135" t="s">
        <v>82</v>
      </c>
      <c r="C111" s="136">
        <v>450</v>
      </c>
      <c r="D111" s="137">
        <v>26.3</v>
      </c>
      <c r="E111" s="137">
        <v>32.700000000000003</v>
      </c>
      <c r="F111" s="137">
        <v>69.2</v>
      </c>
      <c r="G111" s="251"/>
    </row>
    <row r="112" spans="1:29" ht="15" x14ac:dyDescent="0.25">
      <c r="A112" s="134" t="s">
        <v>195</v>
      </c>
      <c r="B112" s="135" t="s">
        <v>83</v>
      </c>
      <c r="C112" s="136">
        <v>1835</v>
      </c>
      <c r="D112" s="137">
        <v>45.2</v>
      </c>
      <c r="E112" s="137">
        <v>50.8</v>
      </c>
      <c r="F112" s="137">
        <v>78.7</v>
      </c>
      <c r="G112" s="251"/>
    </row>
    <row r="113" spans="1:7" ht="15" x14ac:dyDescent="0.25">
      <c r="A113" s="134" t="s">
        <v>195</v>
      </c>
      <c r="B113" s="135"/>
      <c r="C113" s="136"/>
      <c r="D113" s="137"/>
      <c r="E113" s="137"/>
      <c r="F113" s="137"/>
      <c r="G113" s="251"/>
    </row>
    <row r="114" spans="1:7" ht="15" x14ac:dyDescent="0.25">
      <c r="A114" s="134" t="s">
        <v>195</v>
      </c>
      <c r="B114" s="135"/>
      <c r="C114" s="136"/>
      <c r="D114" s="137"/>
      <c r="E114" s="137"/>
      <c r="F114" s="137"/>
      <c r="G114" s="251"/>
    </row>
    <row r="115" spans="1:7" ht="15" x14ac:dyDescent="0.25">
      <c r="A115" s="134" t="s">
        <v>84</v>
      </c>
      <c r="B115" s="135" t="s">
        <v>85</v>
      </c>
      <c r="C115" s="136">
        <v>2003</v>
      </c>
      <c r="D115" s="137">
        <v>46</v>
      </c>
      <c r="E115" s="137">
        <v>48.7</v>
      </c>
      <c r="F115" s="137">
        <v>88.9</v>
      </c>
      <c r="G115" s="251"/>
    </row>
    <row r="116" spans="1:7" ht="15" x14ac:dyDescent="0.25">
      <c r="A116" s="135" t="s">
        <v>253</v>
      </c>
      <c r="B116" s="135" t="s">
        <v>86</v>
      </c>
      <c r="C116" s="136">
        <v>503</v>
      </c>
      <c r="D116" s="137">
        <v>52.5</v>
      </c>
      <c r="E116" s="137">
        <v>60</v>
      </c>
      <c r="F116" s="137">
        <v>79.099999999999994</v>
      </c>
      <c r="G116" s="251"/>
    </row>
    <row r="117" spans="1:7" ht="15" x14ac:dyDescent="0.25">
      <c r="A117" s="134" t="s">
        <v>195</v>
      </c>
      <c r="B117" s="135" t="s">
        <v>87</v>
      </c>
      <c r="C117" s="136">
        <v>1126</v>
      </c>
      <c r="D117" s="137">
        <v>32.4</v>
      </c>
      <c r="E117" s="137">
        <v>38.9</v>
      </c>
      <c r="F117" s="137">
        <v>70.8</v>
      </c>
      <c r="G117" s="251"/>
    </row>
    <row r="118" spans="1:7" ht="15" x14ac:dyDescent="0.25">
      <c r="A118" s="134" t="s">
        <v>195</v>
      </c>
      <c r="B118" s="135" t="s">
        <v>88</v>
      </c>
      <c r="C118" s="136">
        <v>3026</v>
      </c>
      <c r="D118" s="137">
        <v>46.3</v>
      </c>
      <c r="E118" s="137">
        <v>52.4</v>
      </c>
      <c r="F118" s="137">
        <v>79.8</v>
      </c>
      <c r="G118" s="251"/>
    </row>
    <row r="119" spans="1:7" ht="15" x14ac:dyDescent="0.25">
      <c r="A119" s="134" t="s">
        <v>195</v>
      </c>
      <c r="B119" s="135" t="s">
        <v>89</v>
      </c>
      <c r="C119" s="136">
        <v>2220</v>
      </c>
      <c r="D119" s="137">
        <v>45.3</v>
      </c>
      <c r="E119" s="137">
        <v>50.2</v>
      </c>
      <c r="F119" s="137">
        <v>81.7</v>
      </c>
      <c r="G119" s="251"/>
    </row>
    <row r="120" spans="1:7" ht="15" x14ac:dyDescent="0.25">
      <c r="A120" s="134" t="s">
        <v>195</v>
      </c>
      <c r="B120" s="135" t="s">
        <v>258</v>
      </c>
      <c r="C120" s="136">
        <v>249</v>
      </c>
      <c r="D120" s="137">
        <v>40.6</v>
      </c>
      <c r="E120" s="137">
        <v>47.8</v>
      </c>
      <c r="F120" s="137">
        <v>76.900000000000006</v>
      </c>
      <c r="G120" s="251"/>
    </row>
    <row r="121" spans="1:7" ht="15" x14ac:dyDescent="0.25">
      <c r="A121" s="134" t="s">
        <v>195</v>
      </c>
      <c r="B121" s="135" t="s">
        <v>91</v>
      </c>
      <c r="C121" s="136">
        <v>254</v>
      </c>
      <c r="D121" s="137">
        <v>40.9</v>
      </c>
      <c r="E121" s="137">
        <v>46.7</v>
      </c>
      <c r="F121" s="137">
        <v>75</v>
      </c>
      <c r="G121" s="251"/>
    </row>
    <row r="122" spans="1:7" ht="15" x14ac:dyDescent="0.25">
      <c r="A122" s="134"/>
      <c r="B122" s="135"/>
      <c r="C122" s="136"/>
      <c r="D122" s="137"/>
      <c r="E122" s="137"/>
      <c r="F122" s="137"/>
      <c r="G122" s="251"/>
    </row>
    <row r="123" spans="1:7" ht="15" x14ac:dyDescent="0.25">
      <c r="A123" s="134" t="s">
        <v>195</v>
      </c>
      <c r="B123" s="135"/>
      <c r="C123" s="136"/>
      <c r="D123" s="137"/>
      <c r="E123" s="137"/>
      <c r="F123" s="137"/>
      <c r="G123" s="251"/>
    </row>
    <row r="124" spans="1:7" ht="15" x14ac:dyDescent="0.25">
      <c r="A124" s="134" t="s">
        <v>92</v>
      </c>
      <c r="B124" s="135" t="s">
        <v>105</v>
      </c>
      <c r="C124" s="136">
        <v>4411</v>
      </c>
      <c r="D124" s="137">
        <v>46.23</v>
      </c>
      <c r="E124" s="137">
        <v>52.5</v>
      </c>
      <c r="F124" s="137">
        <v>79.92</v>
      </c>
      <c r="G124" s="251"/>
    </row>
    <row r="125" spans="1:7" ht="15" x14ac:dyDescent="0.25">
      <c r="A125" s="134" t="s">
        <v>106</v>
      </c>
      <c r="B125" s="135" t="s">
        <v>107</v>
      </c>
      <c r="C125" s="136">
        <v>154</v>
      </c>
      <c r="D125" s="137">
        <v>40.81</v>
      </c>
      <c r="E125" s="137">
        <v>45.71</v>
      </c>
      <c r="F125" s="137">
        <v>80.14</v>
      </c>
      <c r="G125" s="251"/>
    </row>
    <row r="126" spans="1:7" ht="15" x14ac:dyDescent="0.25">
      <c r="A126" s="135" t="s">
        <v>108</v>
      </c>
      <c r="B126" s="135" t="s">
        <v>109</v>
      </c>
      <c r="C126" s="136">
        <v>2045</v>
      </c>
      <c r="D126" s="137">
        <v>40.880000000000003</v>
      </c>
      <c r="E126" s="137">
        <v>46.72</v>
      </c>
      <c r="F126" s="137">
        <v>75.540000000000006</v>
      </c>
      <c r="G126" s="251"/>
    </row>
    <row r="127" spans="1:7" ht="15" x14ac:dyDescent="0.25">
      <c r="A127" s="134"/>
      <c r="B127" s="135" t="s">
        <v>110</v>
      </c>
      <c r="C127" s="136">
        <v>324</v>
      </c>
      <c r="D127" s="137">
        <v>22.99</v>
      </c>
      <c r="E127" s="137">
        <v>25.55</v>
      </c>
      <c r="F127" s="137">
        <v>65.989999999999995</v>
      </c>
      <c r="G127" s="251"/>
    </row>
    <row r="128" spans="1:7" ht="15" x14ac:dyDescent="0.25">
      <c r="A128" s="134"/>
      <c r="B128" s="135" t="s">
        <v>111</v>
      </c>
      <c r="C128" s="136">
        <v>799</v>
      </c>
      <c r="D128" s="137">
        <v>49.32</v>
      </c>
      <c r="E128" s="137">
        <v>54.25</v>
      </c>
      <c r="F128" s="137">
        <v>85.35</v>
      </c>
      <c r="G128" s="251"/>
    </row>
    <row r="129" spans="1:7" ht="15" x14ac:dyDescent="0.25">
      <c r="A129" s="134"/>
      <c r="B129" s="135" t="s">
        <v>112</v>
      </c>
      <c r="C129" s="136">
        <v>374</v>
      </c>
      <c r="D129" s="137">
        <v>34.83</v>
      </c>
      <c r="E129" s="137">
        <v>42.74</v>
      </c>
      <c r="F129" s="137">
        <v>73.08</v>
      </c>
      <c r="G129" s="251"/>
    </row>
    <row r="130" spans="1:7" ht="15" x14ac:dyDescent="0.25">
      <c r="A130" s="134"/>
      <c r="B130" s="135"/>
      <c r="C130" s="136"/>
      <c r="D130" s="137"/>
      <c r="E130" s="137"/>
      <c r="F130" s="137"/>
      <c r="G130" s="251"/>
    </row>
    <row r="131" spans="1:7" ht="15" x14ac:dyDescent="0.25">
      <c r="A131" s="134" t="s">
        <v>195</v>
      </c>
      <c r="B131" s="135"/>
      <c r="C131" s="136"/>
      <c r="D131" s="137"/>
      <c r="E131" s="137"/>
      <c r="F131" s="137"/>
      <c r="G131" s="251"/>
    </row>
    <row r="132" spans="1:7" ht="15" x14ac:dyDescent="0.25">
      <c r="A132" s="134" t="s">
        <v>113</v>
      </c>
      <c r="B132" s="135" t="s">
        <v>114</v>
      </c>
      <c r="C132" s="136">
        <v>964</v>
      </c>
      <c r="D132" s="137">
        <v>45.4</v>
      </c>
      <c r="E132" s="137">
        <v>52.2</v>
      </c>
      <c r="F132" s="137">
        <v>80.599999999999994</v>
      </c>
      <c r="G132" s="251"/>
    </row>
    <row r="133" spans="1:7" ht="15" x14ac:dyDescent="0.25">
      <c r="A133" s="135" t="s">
        <v>253</v>
      </c>
      <c r="B133" s="135" t="s">
        <v>115</v>
      </c>
      <c r="C133" s="136">
        <v>2056</v>
      </c>
      <c r="D133" s="137">
        <v>43.1</v>
      </c>
      <c r="E133" s="137">
        <v>48.9</v>
      </c>
      <c r="F133" s="137">
        <v>79.599999999999994</v>
      </c>
      <c r="G133" s="251"/>
    </row>
    <row r="134" spans="1:7" ht="15" x14ac:dyDescent="0.25">
      <c r="A134" s="134" t="s">
        <v>195</v>
      </c>
      <c r="B134" s="135" t="s">
        <v>116</v>
      </c>
      <c r="C134" s="136">
        <v>4268</v>
      </c>
      <c r="D134" s="137">
        <v>45.7</v>
      </c>
      <c r="E134" s="137">
        <v>50.2</v>
      </c>
      <c r="F134" s="137">
        <v>82</v>
      </c>
      <c r="G134" s="251"/>
    </row>
    <row r="135" spans="1:7" ht="15" x14ac:dyDescent="0.25">
      <c r="A135" s="134" t="s">
        <v>195</v>
      </c>
      <c r="B135" s="135" t="s">
        <v>117</v>
      </c>
      <c r="C135" s="136">
        <v>2094</v>
      </c>
      <c r="D135" s="137">
        <v>42.1</v>
      </c>
      <c r="E135" s="137">
        <v>47.5</v>
      </c>
      <c r="F135" s="137">
        <v>79.8</v>
      </c>
      <c r="G135" s="251"/>
    </row>
    <row r="136" spans="1:7" ht="15" x14ac:dyDescent="0.25">
      <c r="A136" s="134" t="s">
        <v>195</v>
      </c>
      <c r="B136" s="135"/>
      <c r="C136" s="136"/>
      <c r="D136" s="137"/>
      <c r="E136" s="137"/>
      <c r="F136" s="137"/>
      <c r="G136" s="251"/>
    </row>
    <row r="137" spans="1:7" ht="15" x14ac:dyDescent="0.25">
      <c r="A137" s="134" t="s">
        <v>195</v>
      </c>
      <c r="B137" s="135"/>
      <c r="C137" s="136"/>
      <c r="D137" s="137"/>
      <c r="E137" s="137"/>
      <c r="F137" s="137"/>
      <c r="G137" s="251"/>
    </row>
    <row r="138" spans="1:7" ht="15" x14ac:dyDescent="0.25">
      <c r="A138" s="134" t="s">
        <v>118</v>
      </c>
      <c r="B138" s="135" t="s">
        <v>119</v>
      </c>
      <c r="C138" s="136">
        <v>2207</v>
      </c>
      <c r="D138" s="137">
        <v>46.9</v>
      </c>
      <c r="E138" s="137">
        <v>51.2</v>
      </c>
      <c r="F138" s="137">
        <v>82.6</v>
      </c>
      <c r="G138" s="251"/>
    </row>
    <row r="139" spans="1:7" ht="15" x14ac:dyDescent="0.25">
      <c r="A139" s="135" t="s">
        <v>253</v>
      </c>
      <c r="B139" s="135" t="s">
        <v>120</v>
      </c>
      <c r="C139" s="136">
        <v>2829</v>
      </c>
      <c r="D139" s="137">
        <v>42.8</v>
      </c>
      <c r="E139" s="137">
        <v>48.2</v>
      </c>
      <c r="F139" s="137">
        <v>78.7</v>
      </c>
      <c r="G139" s="251"/>
    </row>
    <row r="140" spans="1:7" ht="15" x14ac:dyDescent="0.25">
      <c r="A140" s="134" t="s">
        <v>195</v>
      </c>
      <c r="B140" s="135" t="s">
        <v>121</v>
      </c>
      <c r="C140" s="136">
        <v>1558</v>
      </c>
      <c r="D140" s="137">
        <v>45.2</v>
      </c>
      <c r="E140" s="137">
        <v>49.4</v>
      </c>
      <c r="F140" s="137">
        <v>83.1</v>
      </c>
      <c r="G140" s="251"/>
    </row>
    <row r="141" spans="1:7" ht="15" x14ac:dyDescent="0.25">
      <c r="A141" s="134" t="s">
        <v>195</v>
      </c>
      <c r="B141" s="135" t="s">
        <v>122</v>
      </c>
      <c r="C141" s="136">
        <v>2112</v>
      </c>
      <c r="D141" s="137">
        <v>43.1</v>
      </c>
      <c r="E141" s="137">
        <v>49.7</v>
      </c>
      <c r="F141" s="137">
        <v>79.900000000000006</v>
      </c>
      <c r="G141" s="251"/>
    </row>
    <row r="142" spans="1:7" ht="15" x14ac:dyDescent="0.25">
      <c r="A142" s="134" t="s">
        <v>195</v>
      </c>
      <c r="B142" s="135" t="s">
        <v>123</v>
      </c>
      <c r="C142" s="136">
        <v>676</v>
      </c>
      <c r="D142" s="137">
        <v>43.1</v>
      </c>
      <c r="E142" s="137">
        <v>49.3</v>
      </c>
      <c r="F142" s="137">
        <v>81.7</v>
      </c>
      <c r="G142" s="251"/>
    </row>
    <row r="143" spans="1:7" ht="15" x14ac:dyDescent="0.25">
      <c r="A143" s="134" t="s">
        <v>195</v>
      </c>
      <c r="B143" s="135"/>
      <c r="C143" s="136"/>
      <c r="D143" s="137"/>
      <c r="E143" s="137"/>
      <c r="F143" s="137"/>
      <c r="G143" s="251"/>
    </row>
    <row r="144" spans="1:7" ht="15" x14ac:dyDescent="0.25">
      <c r="A144" s="134" t="s">
        <v>195</v>
      </c>
      <c r="B144" s="135" t="s">
        <v>124</v>
      </c>
      <c r="C144" s="136">
        <v>1110</v>
      </c>
      <c r="D144" s="137">
        <v>50.1</v>
      </c>
      <c r="E144" s="137">
        <v>53.5</v>
      </c>
      <c r="F144" s="137">
        <v>85</v>
      </c>
      <c r="G144" s="251"/>
    </row>
    <row r="145" spans="1:7" ht="15" x14ac:dyDescent="0.25">
      <c r="A145" s="134" t="s">
        <v>195</v>
      </c>
      <c r="B145" s="135" t="s">
        <v>125</v>
      </c>
      <c r="C145" s="136">
        <v>1596</v>
      </c>
      <c r="D145" s="137">
        <v>43.9</v>
      </c>
      <c r="E145" s="137">
        <v>49.2</v>
      </c>
      <c r="F145" s="137">
        <v>79</v>
      </c>
      <c r="G145" s="251"/>
    </row>
    <row r="146" spans="1:7" ht="15" x14ac:dyDescent="0.25">
      <c r="A146" s="134" t="s">
        <v>195</v>
      </c>
      <c r="B146" s="135" t="s">
        <v>126</v>
      </c>
      <c r="C146" s="136">
        <v>6676</v>
      </c>
      <c r="D146" s="137">
        <v>43.3</v>
      </c>
      <c r="E146" s="137">
        <v>48.9</v>
      </c>
      <c r="F146" s="137">
        <v>80.5</v>
      </c>
      <c r="G146" s="251"/>
    </row>
    <row r="147" spans="1:7" ht="15" x14ac:dyDescent="0.25">
      <c r="A147" s="134" t="s">
        <v>195</v>
      </c>
      <c r="B147" s="135"/>
      <c r="C147" s="136"/>
      <c r="D147" s="137"/>
      <c r="E147" s="137"/>
      <c r="F147" s="137"/>
      <c r="G147" s="251"/>
    </row>
    <row r="148" spans="1:7" ht="18.75" x14ac:dyDescent="0.3">
      <c r="A148" s="300" t="s">
        <v>127</v>
      </c>
      <c r="B148" s="300"/>
      <c r="C148" s="138"/>
      <c r="D148" s="138"/>
      <c r="E148" s="138"/>
      <c r="F148" s="138"/>
      <c r="G148" s="251"/>
    </row>
    <row r="149" spans="1:7" ht="15" x14ac:dyDescent="0.25">
      <c r="A149" s="134" t="s">
        <v>128</v>
      </c>
      <c r="B149" s="135" t="s">
        <v>129</v>
      </c>
      <c r="C149" s="136">
        <v>4982</v>
      </c>
      <c r="D149" s="137">
        <v>60</v>
      </c>
      <c r="E149" s="137">
        <v>64.400000000000006</v>
      </c>
      <c r="F149" s="137">
        <v>91.5</v>
      </c>
      <c r="G149" s="251"/>
    </row>
    <row r="150" spans="1:7" ht="15" x14ac:dyDescent="0.25">
      <c r="A150" s="135" t="s">
        <v>253</v>
      </c>
      <c r="B150" s="135" t="s">
        <v>130</v>
      </c>
      <c r="C150" s="136">
        <v>4400</v>
      </c>
      <c r="D150" s="137">
        <v>26.9</v>
      </c>
      <c r="E150" s="137">
        <v>33</v>
      </c>
      <c r="F150" s="137">
        <v>69.099999999999994</v>
      </c>
      <c r="G150" s="251"/>
    </row>
    <row r="151" spans="1:7" ht="15" x14ac:dyDescent="0.25">
      <c r="A151" s="134" t="s">
        <v>195</v>
      </c>
      <c r="B151" s="135"/>
      <c r="C151" s="136"/>
      <c r="D151" s="137"/>
      <c r="E151" s="137"/>
      <c r="F151" s="137"/>
      <c r="G151" s="251"/>
    </row>
    <row r="152" spans="1:7" ht="15" x14ac:dyDescent="0.25">
      <c r="A152" s="134" t="s">
        <v>195</v>
      </c>
      <c r="B152" s="135"/>
      <c r="C152" s="136"/>
      <c r="D152" s="137"/>
      <c r="E152" s="137"/>
      <c r="F152" s="137"/>
      <c r="G152" s="251"/>
    </row>
    <row r="153" spans="1:7" ht="15" x14ac:dyDescent="0.25">
      <c r="A153" s="134" t="s">
        <v>131</v>
      </c>
      <c r="B153" s="135" t="s">
        <v>132</v>
      </c>
      <c r="C153" s="136">
        <v>1916</v>
      </c>
      <c r="D153" s="137">
        <v>55.3</v>
      </c>
      <c r="E153" s="137">
        <v>59.1</v>
      </c>
      <c r="F153" s="137">
        <v>90.3</v>
      </c>
      <c r="G153" s="251"/>
    </row>
    <row r="154" spans="1:7" ht="15" x14ac:dyDescent="0.25">
      <c r="A154" s="135" t="s">
        <v>253</v>
      </c>
      <c r="B154" s="135" t="s">
        <v>133</v>
      </c>
      <c r="C154" s="136">
        <v>5264</v>
      </c>
      <c r="D154" s="137">
        <v>46</v>
      </c>
      <c r="E154" s="137">
        <v>51.4</v>
      </c>
      <c r="F154" s="137">
        <v>82.6</v>
      </c>
      <c r="G154" s="251"/>
    </row>
    <row r="155" spans="1:7" ht="15" x14ac:dyDescent="0.25">
      <c r="A155" s="134" t="s">
        <v>195</v>
      </c>
      <c r="B155" s="135" t="s">
        <v>134</v>
      </c>
      <c r="C155" s="136">
        <v>1774</v>
      </c>
      <c r="D155" s="137">
        <v>33.9</v>
      </c>
      <c r="E155" s="137">
        <v>40.5</v>
      </c>
      <c r="F155" s="137">
        <v>71.3</v>
      </c>
      <c r="G155" s="251"/>
    </row>
    <row r="156" spans="1:7" ht="15" x14ac:dyDescent="0.25">
      <c r="A156" s="134" t="s">
        <v>195</v>
      </c>
      <c r="B156" s="135" t="s">
        <v>135</v>
      </c>
      <c r="C156" s="136">
        <v>428</v>
      </c>
      <c r="D156" s="137">
        <v>18.899999999999999</v>
      </c>
      <c r="E156" s="137">
        <v>23.3</v>
      </c>
      <c r="F156" s="137">
        <v>58.4</v>
      </c>
      <c r="G156" s="251"/>
    </row>
    <row r="157" spans="1:7" ht="15" x14ac:dyDescent="0.25">
      <c r="A157" s="134"/>
      <c r="B157" s="135"/>
      <c r="C157" s="136"/>
      <c r="D157" s="137"/>
      <c r="E157" s="137"/>
      <c r="F157" s="137"/>
      <c r="G157" s="251"/>
    </row>
    <row r="158" spans="1:7" ht="15" x14ac:dyDescent="0.25">
      <c r="A158" s="134"/>
      <c r="B158" s="135"/>
      <c r="C158" s="136"/>
      <c r="D158" s="137"/>
      <c r="E158" s="137"/>
      <c r="F158" s="137"/>
      <c r="G158" s="251"/>
    </row>
    <row r="159" spans="1:7" ht="15" x14ac:dyDescent="0.25">
      <c r="A159" s="134" t="s">
        <v>136</v>
      </c>
      <c r="B159" s="135" t="s">
        <v>137</v>
      </c>
      <c r="C159" s="136">
        <v>1077</v>
      </c>
      <c r="D159" s="137">
        <v>34.9</v>
      </c>
      <c r="E159" s="137">
        <v>40</v>
      </c>
      <c r="F159" s="137">
        <v>73.2</v>
      </c>
      <c r="G159" s="251"/>
    </row>
    <row r="160" spans="1:7" ht="15" x14ac:dyDescent="0.25">
      <c r="A160" s="135" t="s">
        <v>257</v>
      </c>
      <c r="B160" s="135" t="s">
        <v>138</v>
      </c>
      <c r="C160" s="136">
        <v>7494</v>
      </c>
      <c r="D160" s="137">
        <v>44.6</v>
      </c>
      <c r="E160" s="137">
        <v>50.4</v>
      </c>
      <c r="F160" s="137">
        <v>80.099999999999994</v>
      </c>
      <c r="G160" s="251"/>
    </row>
    <row r="161" spans="1:7" ht="15" x14ac:dyDescent="0.25">
      <c r="A161" s="134" t="s">
        <v>195</v>
      </c>
      <c r="B161" s="135"/>
      <c r="C161" s="14"/>
      <c r="D161" s="137"/>
      <c r="E161" s="137"/>
      <c r="F161" s="137"/>
      <c r="G161" s="251"/>
    </row>
    <row r="162" spans="1:7" ht="15" x14ac:dyDescent="0.25">
      <c r="A162" s="134" t="s">
        <v>195</v>
      </c>
      <c r="B162" s="135"/>
      <c r="C162" s="14"/>
      <c r="D162" s="137"/>
      <c r="E162" s="137"/>
      <c r="F162" s="137"/>
      <c r="G162" s="251"/>
    </row>
    <row r="163" spans="1:7" ht="15" x14ac:dyDescent="0.25">
      <c r="A163" s="134" t="s">
        <v>139</v>
      </c>
      <c r="B163" s="135" t="s">
        <v>129</v>
      </c>
      <c r="C163" s="136">
        <v>2957</v>
      </c>
      <c r="D163" s="137">
        <v>36.5</v>
      </c>
      <c r="E163" s="137">
        <v>42.8</v>
      </c>
      <c r="F163" s="137">
        <v>73.3</v>
      </c>
      <c r="G163" s="251"/>
    </row>
    <row r="164" spans="1:7" ht="15" x14ac:dyDescent="0.25">
      <c r="A164" s="135" t="s">
        <v>257</v>
      </c>
      <c r="B164" s="135" t="s">
        <v>130</v>
      </c>
      <c r="C164" s="136">
        <v>5625</v>
      </c>
      <c r="D164" s="137">
        <v>46.6</v>
      </c>
      <c r="E164" s="137">
        <v>52</v>
      </c>
      <c r="F164" s="137">
        <v>82.1</v>
      </c>
      <c r="G164" s="251"/>
    </row>
    <row r="165" spans="1:7" ht="15" x14ac:dyDescent="0.25">
      <c r="A165" s="134" t="s">
        <v>195</v>
      </c>
      <c r="B165" s="135"/>
      <c r="C165" s="136"/>
      <c r="D165" s="137"/>
      <c r="E165" s="137"/>
      <c r="F165" s="137"/>
      <c r="G165" s="251"/>
    </row>
    <row r="166" spans="1:7" ht="15" x14ac:dyDescent="0.25">
      <c r="A166" s="135" t="s">
        <v>141</v>
      </c>
      <c r="B166" s="135" t="s">
        <v>129</v>
      </c>
      <c r="C166" s="136">
        <v>2867</v>
      </c>
      <c r="D166" s="137">
        <v>36.799999999999997</v>
      </c>
      <c r="E166" s="137">
        <v>43.1</v>
      </c>
      <c r="F166" s="137">
        <v>72.900000000000006</v>
      </c>
      <c r="G166" s="251"/>
    </row>
    <row r="167" spans="1:7" ht="15" x14ac:dyDescent="0.25">
      <c r="A167" s="134"/>
      <c r="B167" s="135" t="s">
        <v>130</v>
      </c>
      <c r="C167" s="136">
        <v>5015</v>
      </c>
      <c r="D167" s="137">
        <v>48</v>
      </c>
      <c r="E167" s="137">
        <v>53.9</v>
      </c>
      <c r="F167" s="137">
        <v>81.099999999999994</v>
      </c>
      <c r="G167" s="251"/>
    </row>
    <row r="168" spans="1:7" ht="15" x14ac:dyDescent="0.25">
      <c r="A168" s="134"/>
      <c r="B168" s="135"/>
      <c r="C168" s="136"/>
      <c r="D168" s="137"/>
      <c r="E168" s="137"/>
      <c r="F168" s="137"/>
      <c r="G168" s="251"/>
    </row>
    <row r="169" spans="1:7" ht="15" x14ac:dyDescent="0.25">
      <c r="A169" s="134" t="s">
        <v>195</v>
      </c>
      <c r="B169" s="135"/>
      <c r="C169" s="136"/>
      <c r="D169" s="137"/>
      <c r="E169" s="137"/>
      <c r="F169" s="137"/>
      <c r="G169" s="251"/>
    </row>
    <row r="170" spans="1:7" ht="15" x14ac:dyDescent="0.25">
      <c r="A170" s="134" t="s">
        <v>142</v>
      </c>
      <c r="B170" s="135" t="s">
        <v>129</v>
      </c>
      <c r="C170" s="136">
        <v>1060</v>
      </c>
      <c r="D170" s="137">
        <v>21.6</v>
      </c>
      <c r="E170" s="137">
        <v>26.1</v>
      </c>
      <c r="F170" s="137">
        <v>58.8</v>
      </c>
      <c r="G170" s="251"/>
    </row>
    <row r="171" spans="1:7" ht="15" x14ac:dyDescent="0.25">
      <c r="A171" s="135" t="s">
        <v>257</v>
      </c>
      <c r="B171" s="135" t="s">
        <v>130</v>
      </c>
      <c r="C171" s="136">
        <v>7522</v>
      </c>
      <c r="D171" s="137">
        <v>46.3</v>
      </c>
      <c r="E171" s="137">
        <v>52.2</v>
      </c>
      <c r="F171" s="137">
        <v>82.1</v>
      </c>
      <c r="G171" s="251"/>
    </row>
    <row r="172" spans="1:7" ht="15" x14ac:dyDescent="0.25">
      <c r="A172" s="134" t="s">
        <v>195</v>
      </c>
      <c r="B172" s="135"/>
      <c r="C172" s="136"/>
      <c r="D172" s="137"/>
      <c r="E172" s="137"/>
      <c r="F172" s="137"/>
      <c r="G172" s="251"/>
    </row>
    <row r="173" spans="1:7" ht="15" x14ac:dyDescent="0.25">
      <c r="A173" s="135" t="s">
        <v>141</v>
      </c>
      <c r="B173" s="135" t="s">
        <v>129</v>
      </c>
      <c r="C173" s="136">
        <v>1027</v>
      </c>
      <c r="D173" s="137">
        <v>21.3</v>
      </c>
      <c r="E173" s="137">
        <v>25.9</v>
      </c>
      <c r="F173" s="137">
        <v>57.9</v>
      </c>
      <c r="G173" s="251"/>
    </row>
    <row r="174" spans="1:7" ht="15" x14ac:dyDescent="0.25">
      <c r="A174" s="134"/>
      <c r="B174" s="135" t="s">
        <v>130</v>
      </c>
      <c r="C174" s="136">
        <v>6854</v>
      </c>
      <c r="D174" s="137">
        <v>47.5</v>
      </c>
      <c r="E174" s="137">
        <v>53.8</v>
      </c>
      <c r="F174" s="137">
        <v>81.3</v>
      </c>
      <c r="G174" s="251"/>
    </row>
    <row r="175" spans="1:7" ht="15" x14ac:dyDescent="0.25">
      <c r="A175" s="134" t="s">
        <v>195</v>
      </c>
      <c r="B175" s="135"/>
      <c r="C175" s="136"/>
      <c r="D175" s="137"/>
      <c r="E175" s="137"/>
      <c r="F175" s="137"/>
      <c r="G175" s="251"/>
    </row>
    <row r="176" spans="1:7" ht="15" x14ac:dyDescent="0.25">
      <c r="A176" s="134" t="s">
        <v>195</v>
      </c>
      <c r="B176" s="135"/>
      <c r="C176" s="136"/>
      <c r="D176" s="137"/>
      <c r="E176" s="137"/>
      <c r="F176" s="137"/>
      <c r="G176" s="251"/>
    </row>
    <row r="177" spans="1:7" ht="15" x14ac:dyDescent="0.25">
      <c r="A177" s="134" t="s">
        <v>139</v>
      </c>
      <c r="B177" s="135" t="s">
        <v>146</v>
      </c>
      <c r="C177" s="136">
        <v>797</v>
      </c>
      <c r="D177" s="137">
        <v>18.3</v>
      </c>
      <c r="E177" s="137">
        <v>23.2</v>
      </c>
      <c r="F177" s="137">
        <v>54</v>
      </c>
      <c r="G177" s="251"/>
    </row>
    <row r="178" spans="1:7" ht="15" x14ac:dyDescent="0.25">
      <c r="A178" s="134" t="s">
        <v>148</v>
      </c>
      <c r="B178" s="135" t="s">
        <v>149</v>
      </c>
      <c r="C178" s="136">
        <v>2154</v>
      </c>
      <c r="D178" s="137">
        <v>43.7</v>
      </c>
      <c r="E178" s="137">
        <v>50.5</v>
      </c>
      <c r="F178" s="137">
        <v>81.099999999999994</v>
      </c>
      <c r="G178" s="251"/>
    </row>
    <row r="179" spans="1:7" ht="15" x14ac:dyDescent="0.25">
      <c r="A179" s="135" t="s">
        <v>257</v>
      </c>
      <c r="B179" s="135" t="s">
        <v>151</v>
      </c>
      <c r="C179" s="136">
        <v>263</v>
      </c>
      <c r="D179" s="137">
        <v>31.5</v>
      </c>
      <c r="E179" s="137">
        <v>35.200000000000003</v>
      </c>
      <c r="F179" s="137">
        <v>73.400000000000006</v>
      </c>
      <c r="G179" s="251"/>
    </row>
    <row r="180" spans="1:7" ht="15" x14ac:dyDescent="0.25">
      <c r="A180" s="134" t="s">
        <v>195</v>
      </c>
      <c r="B180" s="135" t="s">
        <v>153</v>
      </c>
      <c r="C180" s="136">
        <v>5359</v>
      </c>
      <c r="D180" s="137">
        <v>47.3</v>
      </c>
      <c r="E180" s="137">
        <v>52.8</v>
      </c>
      <c r="F180" s="137">
        <v>82.6</v>
      </c>
      <c r="G180" s="251"/>
    </row>
    <row r="181" spans="1:7" ht="15" x14ac:dyDescent="0.25">
      <c r="A181" s="134" t="s">
        <v>195</v>
      </c>
      <c r="B181" s="135"/>
      <c r="C181" s="136"/>
      <c r="D181" s="137"/>
      <c r="E181" s="137"/>
      <c r="F181" s="137"/>
      <c r="G181" s="251"/>
    </row>
    <row r="182" spans="1:7" ht="15" x14ac:dyDescent="0.25">
      <c r="A182" s="134" t="s">
        <v>195</v>
      </c>
      <c r="B182" s="135"/>
      <c r="C182" s="136"/>
      <c r="D182" s="137"/>
      <c r="E182" s="137"/>
      <c r="F182" s="137"/>
      <c r="G182" s="251"/>
    </row>
    <row r="183" spans="1:7" ht="15" x14ac:dyDescent="0.25">
      <c r="A183" s="134" t="s">
        <v>155</v>
      </c>
      <c r="B183" s="135" t="s">
        <v>156</v>
      </c>
      <c r="C183" s="136">
        <v>752</v>
      </c>
      <c r="D183" s="137">
        <v>14.7</v>
      </c>
      <c r="E183" s="137">
        <v>19.2</v>
      </c>
      <c r="F183" s="137">
        <v>51.6</v>
      </c>
      <c r="G183" s="251"/>
    </row>
    <row r="184" spans="1:7" ht="15" x14ac:dyDescent="0.25">
      <c r="A184" s="135" t="s">
        <v>257</v>
      </c>
      <c r="B184" s="135" t="s">
        <v>158</v>
      </c>
      <c r="C184" s="136">
        <v>282</v>
      </c>
      <c r="D184" s="137">
        <v>25.1</v>
      </c>
      <c r="E184" s="137">
        <v>28.8</v>
      </c>
      <c r="F184" s="137">
        <v>66.900000000000006</v>
      </c>
      <c r="G184" s="251"/>
    </row>
    <row r="185" spans="1:7" ht="15" x14ac:dyDescent="0.25">
      <c r="A185" s="134" t="s">
        <v>195</v>
      </c>
      <c r="B185" s="135" t="s">
        <v>160</v>
      </c>
      <c r="C185" s="136">
        <v>286</v>
      </c>
      <c r="D185" s="137">
        <v>26.9</v>
      </c>
      <c r="E185" s="137">
        <v>30.5</v>
      </c>
      <c r="F185" s="137">
        <v>65.8</v>
      </c>
      <c r="G185" s="251"/>
    </row>
    <row r="186" spans="1:7" ht="15" x14ac:dyDescent="0.25">
      <c r="A186" s="134"/>
      <c r="B186" s="135"/>
      <c r="C186" s="136"/>
      <c r="D186" s="137"/>
      <c r="E186" s="137"/>
      <c r="F186" s="137"/>
      <c r="G186" s="251"/>
    </row>
    <row r="187" spans="1:7" ht="15" x14ac:dyDescent="0.25">
      <c r="A187" s="134" t="s">
        <v>195</v>
      </c>
      <c r="B187" s="135"/>
      <c r="C187" s="136"/>
      <c r="D187" s="137"/>
      <c r="E187" s="137"/>
      <c r="F187" s="137"/>
      <c r="G187" s="251"/>
    </row>
    <row r="188" spans="1:7" ht="15" x14ac:dyDescent="0.25">
      <c r="A188" s="135" t="s">
        <v>228</v>
      </c>
      <c r="B188" s="156" t="s">
        <v>156</v>
      </c>
      <c r="C188" s="270">
        <v>743</v>
      </c>
      <c r="D188" s="271">
        <v>14.5</v>
      </c>
      <c r="E188" s="271">
        <v>19</v>
      </c>
      <c r="F188" s="271">
        <v>51.2</v>
      </c>
      <c r="G188" s="251"/>
    </row>
    <row r="189" spans="1:7" ht="15" x14ac:dyDescent="0.25">
      <c r="A189" s="134"/>
      <c r="B189" s="156" t="s">
        <v>158</v>
      </c>
      <c r="C189" s="270">
        <v>269</v>
      </c>
      <c r="D189" s="271">
        <v>24.7</v>
      </c>
      <c r="E189" s="271">
        <v>28.1</v>
      </c>
      <c r="F189" s="271">
        <v>66.7</v>
      </c>
      <c r="G189" s="251"/>
    </row>
    <row r="190" spans="1:7" ht="15" x14ac:dyDescent="0.25">
      <c r="A190" s="134"/>
      <c r="B190" s="156" t="s">
        <v>160</v>
      </c>
      <c r="C190" s="270">
        <v>268</v>
      </c>
      <c r="D190" s="271">
        <v>26.6</v>
      </c>
      <c r="E190" s="271">
        <v>30.4</v>
      </c>
      <c r="F190" s="271">
        <v>63.8</v>
      </c>
      <c r="G190" s="251"/>
    </row>
    <row r="191" spans="1:7" ht="15" x14ac:dyDescent="0.25">
      <c r="A191" s="134"/>
      <c r="B191" s="135"/>
      <c r="C191" s="136"/>
      <c r="D191" s="137"/>
      <c r="E191" s="137"/>
      <c r="F191" s="137"/>
      <c r="G191" s="251"/>
    </row>
    <row r="192" spans="1:7" ht="15" x14ac:dyDescent="0.25">
      <c r="A192" s="134" t="s">
        <v>195</v>
      </c>
      <c r="B192" s="135"/>
      <c r="C192" s="136"/>
      <c r="D192" s="137"/>
      <c r="E192" s="137"/>
      <c r="F192" s="137"/>
      <c r="G192" s="251"/>
    </row>
    <row r="193" spans="1:7" ht="15" x14ac:dyDescent="0.25">
      <c r="A193" s="134" t="s">
        <v>162</v>
      </c>
      <c r="B193" s="135" t="s">
        <v>163</v>
      </c>
      <c r="C193" s="136">
        <v>5079</v>
      </c>
      <c r="D193" s="137">
        <v>48.2</v>
      </c>
      <c r="E193" s="137">
        <v>52.4</v>
      </c>
      <c r="F193" s="137">
        <v>85.2</v>
      </c>
      <c r="G193" s="251"/>
    </row>
    <row r="194" spans="1:7" ht="15" x14ac:dyDescent="0.25">
      <c r="A194" s="135" t="s">
        <v>253</v>
      </c>
      <c r="B194" s="135" t="s">
        <v>165</v>
      </c>
      <c r="C194" s="136">
        <v>4168</v>
      </c>
      <c r="D194" s="137">
        <v>40</v>
      </c>
      <c r="E194" s="137">
        <v>46.6</v>
      </c>
      <c r="F194" s="137">
        <v>75.599999999999994</v>
      </c>
      <c r="G194" s="251"/>
    </row>
    <row r="195" spans="1:7" ht="15" x14ac:dyDescent="0.25">
      <c r="A195" s="134" t="s">
        <v>195</v>
      </c>
      <c r="B195" s="135"/>
      <c r="C195" s="136"/>
      <c r="D195" s="137"/>
      <c r="E195" s="137"/>
      <c r="F195" s="137"/>
      <c r="G195" s="251"/>
    </row>
    <row r="196" spans="1:7" ht="15" x14ac:dyDescent="0.25">
      <c r="A196" s="134" t="s">
        <v>195</v>
      </c>
      <c r="B196" s="135"/>
      <c r="C196" s="136"/>
      <c r="D196" s="137"/>
      <c r="E196" s="137"/>
      <c r="F196" s="137"/>
      <c r="G196" s="251"/>
    </row>
    <row r="197" spans="1:7" ht="15" x14ac:dyDescent="0.25">
      <c r="A197" s="135" t="s">
        <v>141</v>
      </c>
      <c r="B197" s="135" t="s">
        <v>163</v>
      </c>
      <c r="C197" s="136">
        <v>3819</v>
      </c>
      <c r="D197" s="137">
        <v>48.2</v>
      </c>
      <c r="E197" s="137">
        <v>53.6</v>
      </c>
      <c r="F197" s="137">
        <v>81.7</v>
      </c>
      <c r="G197" s="251"/>
    </row>
    <row r="198" spans="1:7" ht="15" x14ac:dyDescent="0.25">
      <c r="A198" s="134" t="s">
        <v>195</v>
      </c>
      <c r="B198" s="135" t="s">
        <v>165</v>
      </c>
      <c r="C198" s="136">
        <v>3990</v>
      </c>
      <c r="D198" s="137">
        <v>40.1</v>
      </c>
      <c r="E198" s="137">
        <v>47</v>
      </c>
      <c r="F198" s="137">
        <v>74.8</v>
      </c>
      <c r="G198" s="251"/>
    </row>
    <row r="199" spans="1:7" ht="15" x14ac:dyDescent="0.25">
      <c r="A199" s="134" t="s">
        <v>195</v>
      </c>
      <c r="B199" s="135"/>
      <c r="C199" s="136"/>
      <c r="D199" s="137"/>
      <c r="E199" s="137"/>
      <c r="F199" s="137"/>
      <c r="G199" s="251"/>
    </row>
    <row r="200" spans="1:7" ht="15" x14ac:dyDescent="0.25">
      <c r="A200" s="134" t="s">
        <v>195</v>
      </c>
      <c r="B200" s="135"/>
      <c r="C200" s="136"/>
      <c r="D200" s="137"/>
      <c r="E200" s="137"/>
      <c r="F200" s="137"/>
      <c r="G200" s="251"/>
    </row>
    <row r="201" spans="1:7" ht="15" x14ac:dyDescent="0.25">
      <c r="A201" s="134" t="s">
        <v>166</v>
      </c>
      <c r="B201" s="135" t="s">
        <v>259</v>
      </c>
      <c r="C201" s="136">
        <v>2943</v>
      </c>
      <c r="D201" s="137">
        <v>43.8</v>
      </c>
      <c r="E201" s="137">
        <v>49.7</v>
      </c>
      <c r="F201" s="137">
        <v>79</v>
      </c>
      <c r="G201" s="251"/>
    </row>
    <row r="202" spans="1:7" ht="15" x14ac:dyDescent="0.25">
      <c r="A202" s="135" t="s">
        <v>253</v>
      </c>
      <c r="B202" s="135" t="s">
        <v>260</v>
      </c>
      <c r="C202" s="136">
        <v>1225</v>
      </c>
      <c r="D202" s="137">
        <v>31.3</v>
      </c>
      <c r="E202" s="137">
        <v>39.6</v>
      </c>
      <c r="F202" s="137">
        <v>67.8</v>
      </c>
      <c r="G202" s="251"/>
    </row>
    <row r="203" spans="1:7" ht="15" x14ac:dyDescent="0.25">
      <c r="A203" s="134" t="s">
        <v>195</v>
      </c>
      <c r="B203" s="135"/>
      <c r="C203" s="136"/>
      <c r="D203" s="137"/>
      <c r="E203" s="137"/>
      <c r="F203" s="137"/>
      <c r="G203" s="251"/>
    </row>
    <row r="204" spans="1:7" ht="15" x14ac:dyDescent="0.25">
      <c r="A204" s="134" t="s">
        <v>195</v>
      </c>
      <c r="B204" s="135"/>
      <c r="C204" s="136"/>
      <c r="D204" s="137"/>
      <c r="E204" s="137"/>
      <c r="F204" s="137"/>
      <c r="G204" s="251"/>
    </row>
    <row r="205" spans="1:7" ht="15" x14ac:dyDescent="0.25">
      <c r="A205" s="135" t="s">
        <v>141</v>
      </c>
      <c r="B205" s="135" t="s">
        <v>259</v>
      </c>
      <c r="C205" s="136">
        <v>2807</v>
      </c>
      <c r="D205" s="137">
        <v>44.1</v>
      </c>
      <c r="E205" s="137">
        <v>50.3</v>
      </c>
      <c r="F205" s="137">
        <v>78.3</v>
      </c>
      <c r="G205" s="251"/>
    </row>
    <row r="206" spans="1:7" ht="15" x14ac:dyDescent="0.25">
      <c r="A206" s="134" t="s">
        <v>195</v>
      </c>
      <c r="B206" s="135" t="s">
        <v>260</v>
      </c>
      <c r="C206" s="136">
        <v>1183</v>
      </c>
      <c r="D206" s="137">
        <v>30.9</v>
      </c>
      <c r="E206" s="137">
        <v>39.5</v>
      </c>
      <c r="F206" s="137">
        <v>66.8</v>
      </c>
      <c r="G206" s="251"/>
    </row>
    <row r="207" spans="1:7" ht="15" x14ac:dyDescent="0.25">
      <c r="A207" s="134" t="s">
        <v>195</v>
      </c>
      <c r="B207" s="135"/>
      <c r="C207" s="136"/>
      <c r="D207" s="137"/>
      <c r="E207" s="137"/>
      <c r="F207" s="137"/>
      <c r="G207" s="251"/>
    </row>
    <row r="208" spans="1:7" ht="15" x14ac:dyDescent="0.25">
      <c r="A208" s="134" t="s">
        <v>195</v>
      </c>
      <c r="B208" s="135"/>
      <c r="C208" s="136"/>
      <c r="D208" s="137"/>
      <c r="E208" s="137"/>
      <c r="F208" s="137"/>
      <c r="G208" s="251"/>
    </row>
    <row r="209" spans="1:7" ht="15" x14ac:dyDescent="0.25">
      <c r="A209" s="134" t="s">
        <v>169</v>
      </c>
      <c r="B209" s="135" t="s">
        <v>129</v>
      </c>
      <c r="C209" s="136">
        <v>486</v>
      </c>
      <c r="D209" s="137">
        <v>28.4</v>
      </c>
      <c r="E209" s="137">
        <v>35.4</v>
      </c>
      <c r="F209" s="137">
        <v>63.4</v>
      </c>
      <c r="G209" s="251"/>
    </row>
    <row r="210" spans="1:7" ht="15" x14ac:dyDescent="0.25">
      <c r="A210" s="135" t="s">
        <v>141</v>
      </c>
      <c r="B210" s="135" t="s">
        <v>130</v>
      </c>
      <c r="C210" s="136">
        <v>7399</v>
      </c>
      <c r="D210" s="137">
        <v>45</v>
      </c>
      <c r="E210" s="137">
        <v>51</v>
      </c>
      <c r="F210" s="137">
        <v>79</v>
      </c>
      <c r="G210" s="251"/>
    </row>
    <row r="211" spans="1:7" ht="15" x14ac:dyDescent="0.25">
      <c r="A211" s="134" t="s">
        <v>195</v>
      </c>
      <c r="B211" s="135"/>
      <c r="C211" s="136"/>
      <c r="D211" s="137"/>
      <c r="E211" s="137"/>
      <c r="F211" s="137"/>
      <c r="G211" s="251"/>
    </row>
    <row r="212" spans="1:7" ht="15" x14ac:dyDescent="0.25">
      <c r="A212" s="134" t="s">
        <v>195</v>
      </c>
      <c r="B212" s="135"/>
      <c r="C212" s="136"/>
      <c r="D212" s="137"/>
      <c r="E212" s="137"/>
      <c r="F212" s="137"/>
      <c r="G212" s="251"/>
    </row>
    <row r="213" spans="1:7" ht="15" x14ac:dyDescent="0.25">
      <c r="A213" s="134" t="s">
        <v>170</v>
      </c>
      <c r="B213" s="135" t="s">
        <v>129</v>
      </c>
      <c r="C213" s="136">
        <v>398</v>
      </c>
      <c r="D213" s="137">
        <v>27.7</v>
      </c>
      <c r="E213" s="137">
        <v>34.1</v>
      </c>
      <c r="F213" s="137">
        <v>64.400000000000006</v>
      </c>
      <c r="G213" s="251"/>
    </row>
    <row r="214" spans="1:7" ht="15" x14ac:dyDescent="0.25">
      <c r="A214" s="135" t="s">
        <v>141</v>
      </c>
      <c r="B214" s="135" t="s">
        <v>130</v>
      </c>
      <c r="C214" s="136">
        <v>7486</v>
      </c>
      <c r="D214" s="137">
        <v>44.8</v>
      </c>
      <c r="E214" s="137">
        <v>50.9</v>
      </c>
      <c r="F214" s="137">
        <v>78.8</v>
      </c>
      <c r="G214" s="251"/>
    </row>
    <row r="215" spans="1:7" ht="15" x14ac:dyDescent="0.25">
      <c r="A215" s="134" t="s">
        <v>195</v>
      </c>
      <c r="B215" s="135"/>
      <c r="C215" s="136"/>
      <c r="D215" s="137"/>
      <c r="E215" s="137"/>
      <c r="F215" s="137"/>
      <c r="G215" s="251"/>
    </row>
    <row r="216" spans="1:7" ht="15" x14ac:dyDescent="0.25">
      <c r="A216" s="134" t="s">
        <v>195</v>
      </c>
      <c r="B216" s="135"/>
      <c r="C216" s="136"/>
      <c r="D216" s="137"/>
      <c r="E216" s="137"/>
      <c r="F216" s="137"/>
      <c r="G216" s="251"/>
    </row>
    <row r="217" spans="1:7" ht="15" x14ac:dyDescent="0.25">
      <c r="A217" s="134" t="s">
        <v>232</v>
      </c>
      <c r="B217" s="135" t="s">
        <v>129</v>
      </c>
      <c r="C217" s="136">
        <v>309</v>
      </c>
      <c r="D217" s="137">
        <v>27.3</v>
      </c>
      <c r="E217" s="137">
        <v>34.6</v>
      </c>
      <c r="F217" s="137">
        <v>63.9</v>
      </c>
      <c r="G217" s="251"/>
    </row>
    <row r="218" spans="1:7" ht="15" x14ac:dyDescent="0.25">
      <c r="A218" s="135" t="s">
        <v>141</v>
      </c>
      <c r="B218" s="135" t="s">
        <v>130</v>
      </c>
      <c r="C218" s="136">
        <v>7578</v>
      </c>
      <c r="D218" s="137">
        <v>44.7</v>
      </c>
      <c r="E218" s="137">
        <v>50.7</v>
      </c>
      <c r="F218" s="137">
        <v>78.7</v>
      </c>
      <c r="G218" s="251"/>
    </row>
    <row r="219" spans="1:7" ht="15" x14ac:dyDescent="0.25">
      <c r="A219" s="134" t="s">
        <v>195</v>
      </c>
      <c r="B219" s="135"/>
      <c r="C219" s="136"/>
      <c r="D219" s="137"/>
      <c r="E219" s="137"/>
      <c r="F219" s="137"/>
      <c r="G219" s="251"/>
    </row>
    <row r="220" spans="1:7" ht="15" x14ac:dyDescent="0.25">
      <c r="A220" s="134" t="s">
        <v>195</v>
      </c>
      <c r="B220" s="135"/>
      <c r="C220" s="136"/>
      <c r="D220" s="137"/>
      <c r="E220" s="137"/>
      <c r="F220" s="137"/>
      <c r="G220" s="251"/>
    </row>
    <row r="221" spans="1:7" ht="15" x14ac:dyDescent="0.25">
      <c r="A221" s="134" t="s">
        <v>233</v>
      </c>
      <c r="B221" s="135" t="s">
        <v>129</v>
      </c>
      <c r="C221" s="136">
        <v>262</v>
      </c>
      <c r="D221" s="137">
        <v>38.299999999999997</v>
      </c>
      <c r="E221" s="137">
        <v>43.2</v>
      </c>
      <c r="F221" s="137">
        <v>73.400000000000006</v>
      </c>
      <c r="G221" s="251"/>
    </row>
    <row r="222" spans="1:7" ht="15" x14ac:dyDescent="0.25">
      <c r="A222" s="135" t="s">
        <v>141</v>
      </c>
      <c r="B222" s="135" t="s">
        <v>130</v>
      </c>
      <c r="C222" s="136">
        <v>7626</v>
      </c>
      <c r="D222" s="137">
        <v>44.2</v>
      </c>
      <c r="E222" s="137">
        <v>50.3</v>
      </c>
      <c r="F222" s="137">
        <v>78.3</v>
      </c>
      <c r="G222" s="251"/>
    </row>
    <row r="223" spans="1:7" ht="15" x14ac:dyDescent="0.25">
      <c r="A223" s="134" t="s">
        <v>195</v>
      </c>
      <c r="B223" s="135"/>
      <c r="C223" s="136"/>
      <c r="D223" s="137"/>
      <c r="E223" s="137"/>
      <c r="F223" s="137"/>
      <c r="G223" s="251"/>
    </row>
    <row r="224" spans="1:7" ht="15" x14ac:dyDescent="0.25">
      <c r="A224" s="134" t="s">
        <v>195</v>
      </c>
      <c r="B224" s="135"/>
      <c r="C224" s="136"/>
      <c r="D224" s="137"/>
      <c r="E224" s="137"/>
      <c r="F224" s="137"/>
      <c r="G224" s="251"/>
    </row>
    <row r="225" spans="1:7" ht="15" x14ac:dyDescent="0.25">
      <c r="A225" s="134" t="s">
        <v>234</v>
      </c>
      <c r="B225" s="135" t="s">
        <v>129</v>
      </c>
      <c r="C225" s="136">
        <v>236</v>
      </c>
      <c r="D225" s="137">
        <v>24.3</v>
      </c>
      <c r="E225" s="137">
        <v>28.1</v>
      </c>
      <c r="F225" s="137">
        <v>60.9</v>
      </c>
      <c r="G225" s="251"/>
    </row>
    <row r="226" spans="1:7" ht="15" x14ac:dyDescent="0.25">
      <c r="A226" s="134" t="s">
        <v>235</v>
      </c>
      <c r="B226" s="135" t="s">
        <v>130</v>
      </c>
      <c r="C226" s="136">
        <v>7652</v>
      </c>
      <c r="D226" s="137">
        <v>44.6</v>
      </c>
      <c r="E226" s="137">
        <v>50.7</v>
      </c>
      <c r="F226" s="137">
        <v>78.599999999999994</v>
      </c>
      <c r="G226" s="251"/>
    </row>
    <row r="227" spans="1:7" ht="15" x14ac:dyDescent="0.25">
      <c r="A227" s="135" t="s">
        <v>141</v>
      </c>
      <c r="B227" s="135"/>
      <c r="C227" s="136"/>
      <c r="D227" s="137"/>
      <c r="E227" s="137"/>
      <c r="F227" s="137"/>
      <c r="G227" s="251"/>
    </row>
    <row r="228" spans="1:7" ht="15" x14ac:dyDescent="0.25">
      <c r="A228" s="134" t="s">
        <v>195</v>
      </c>
      <c r="B228" s="135"/>
      <c r="C228" s="136"/>
      <c r="D228" s="137"/>
      <c r="E228" s="137"/>
      <c r="F228" s="137"/>
      <c r="G228" s="251"/>
    </row>
    <row r="229" spans="1:7" ht="15" x14ac:dyDescent="0.25">
      <c r="A229" s="134" t="s">
        <v>236</v>
      </c>
      <c r="B229" s="135" t="s">
        <v>129</v>
      </c>
      <c r="C229" s="136">
        <v>542</v>
      </c>
      <c r="D229" s="137">
        <v>38.4</v>
      </c>
      <c r="E229" s="137">
        <v>45.4</v>
      </c>
      <c r="F229" s="137">
        <v>77.599999999999994</v>
      </c>
      <c r="G229" s="251"/>
    </row>
    <row r="230" spans="1:7" ht="15" x14ac:dyDescent="0.25">
      <c r="A230" s="135" t="s">
        <v>141</v>
      </c>
      <c r="B230" s="135" t="s">
        <v>130</v>
      </c>
      <c r="C230" s="136">
        <v>7072</v>
      </c>
      <c r="D230" s="137">
        <v>44.6</v>
      </c>
      <c r="E230" s="137">
        <v>50.6</v>
      </c>
      <c r="F230" s="137">
        <v>78.400000000000006</v>
      </c>
      <c r="G230" s="251"/>
    </row>
    <row r="231" spans="1:7" ht="15" x14ac:dyDescent="0.25">
      <c r="A231" s="134" t="s">
        <v>195</v>
      </c>
      <c r="B231" s="135"/>
      <c r="C231" s="136"/>
      <c r="D231" s="137"/>
      <c r="E231" s="137"/>
      <c r="F231" s="137"/>
      <c r="G231" s="251"/>
    </row>
    <row r="232" spans="1:7" ht="15" x14ac:dyDescent="0.25">
      <c r="A232" s="134" t="s">
        <v>195</v>
      </c>
      <c r="B232" s="135"/>
      <c r="C232" s="136"/>
      <c r="D232" s="137"/>
      <c r="E232" s="137"/>
      <c r="F232" s="137"/>
      <c r="G232" s="251"/>
    </row>
    <row r="233" spans="1:7" ht="15" x14ac:dyDescent="0.25">
      <c r="A233" s="134" t="s">
        <v>237</v>
      </c>
      <c r="B233" s="135" t="s">
        <v>129</v>
      </c>
      <c r="C233" s="136">
        <v>273</v>
      </c>
      <c r="D233" s="137">
        <v>37.700000000000003</v>
      </c>
      <c r="E233" s="137">
        <v>42.8</v>
      </c>
      <c r="F233" s="137">
        <v>71.900000000000006</v>
      </c>
      <c r="G233" s="251"/>
    </row>
    <row r="234" spans="1:7" ht="15" x14ac:dyDescent="0.25">
      <c r="A234" s="135" t="s">
        <v>141</v>
      </c>
      <c r="B234" s="135" t="s">
        <v>130</v>
      </c>
      <c r="C234" s="136">
        <v>7614</v>
      </c>
      <c r="D234" s="137">
        <v>44.2</v>
      </c>
      <c r="E234" s="137">
        <v>50.3</v>
      </c>
      <c r="F234" s="137">
        <v>78.3</v>
      </c>
      <c r="G234" s="251"/>
    </row>
    <row r="235" spans="1:7" ht="15" x14ac:dyDescent="0.25">
      <c r="A235" s="134" t="s">
        <v>195</v>
      </c>
      <c r="B235" s="135"/>
      <c r="C235" s="136"/>
      <c r="D235" s="137"/>
      <c r="E235" s="137"/>
      <c r="F235" s="137"/>
      <c r="G235" s="251"/>
    </row>
    <row r="236" spans="1:7" ht="15" x14ac:dyDescent="0.25">
      <c r="A236" s="134" t="s">
        <v>195</v>
      </c>
      <c r="B236" s="135"/>
      <c r="C236" s="136"/>
      <c r="D236" s="137"/>
      <c r="E236" s="137"/>
      <c r="F236" s="137"/>
      <c r="G236" s="251"/>
    </row>
    <row r="237" spans="1:7" ht="15" x14ac:dyDescent="0.25">
      <c r="A237" s="134" t="s">
        <v>238</v>
      </c>
      <c r="B237" s="135" t="s">
        <v>129</v>
      </c>
      <c r="C237" s="136">
        <v>1152</v>
      </c>
      <c r="D237" s="137">
        <v>39.5</v>
      </c>
      <c r="E237" s="137">
        <v>45.4</v>
      </c>
      <c r="F237" s="137">
        <v>76.2</v>
      </c>
      <c r="G237" s="251"/>
    </row>
    <row r="238" spans="1:7" ht="15" x14ac:dyDescent="0.25">
      <c r="A238" s="135" t="s">
        <v>141</v>
      </c>
      <c r="B238" s="135" t="s">
        <v>130</v>
      </c>
      <c r="C238" s="136">
        <v>6736</v>
      </c>
      <c r="D238" s="137">
        <v>44.8</v>
      </c>
      <c r="E238" s="137">
        <v>50.9</v>
      </c>
      <c r="F238" s="137">
        <v>78.5</v>
      </c>
      <c r="G238" s="251"/>
    </row>
    <row r="239" spans="1:7" ht="15" x14ac:dyDescent="0.25">
      <c r="A239" s="134" t="s">
        <v>195</v>
      </c>
      <c r="B239" s="135"/>
      <c r="C239" s="136"/>
      <c r="D239" s="137"/>
      <c r="E239" s="137"/>
      <c r="F239" s="137"/>
      <c r="G239" s="251"/>
    </row>
    <row r="240" spans="1:7" ht="15" x14ac:dyDescent="0.25">
      <c r="A240" s="134" t="s">
        <v>195</v>
      </c>
      <c r="B240" s="135"/>
      <c r="C240" s="136"/>
      <c r="D240" s="137"/>
      <c r="E240" s="137"/>
      <c r="F240" s="137"/>
      <c r="G240" s="251"/>
    </row>
    <row r="241" spans="1:7" ht="15" x14ac:dyDescent="0.25">
      <c r="A241" s="134" t="s">
        <v>239</v>
      </c>
      <c r="B241" s="135" t="s">
        <v>129</v>
      </c>
      <c r="C241" s="136">
        <v>497</v>
      </c>
      <c r="D241" s="137">
        <v>38.299999999999997</v>
      </c>
      <c r="E241" s="137">
        <v>45</v>
      </c>
      <c r="F241" s="137">
        <v>75.2</v>
      </c>
      <c r="G241" s="251"/>
    </row>
    <row r="242" spans="1:7" ht="15" x14ac:dyDescent="0.25">
      <c r="A242" s="135" t="s">
        <v>141</v>
      </c>
      <c r="B242" s="135" t="s">
        <v>130</v>
      </c>
      <c r="C242" s="136">
        <v>7387</v>
      </c>
      <c r="D242" s="137">
        <v>44.4</v>
      </c>
      <c r="E242" s="137">
        <v>50.5</v>
      </c>
      <c r="F242" s="137">
        <v>78.3</v>
      </c>
      <c r="G242" s="251"/>
    </row>
    <row r="243" spans="1:7" ht="15" x14ac:dyDescent="0.25">
      <c r="A243" s="134" t="s">
        <v>195</v>
      </c>
      <c r="B243" s="135"/>
      <c r="C243" s="136"/>
      <c r="D243" s="137"/>
      <c r="E243" s="137"/>
      <c r="F243" s="137"/>
      <c r="G243" s="251"/>
    </row>
    <row r="244" spans="1:7" ht="15" x14ac:dyDescent="0.25">
      <c r="A244" s="134" t="s">
        <v>195</v>
      </c>
      <c r="B244" s="135"/>
      <c r="C244" s="136"/>
      <c r="D244" s="137"/>
      <c r="E244" s="137"/>
      <c r="F244" s="137"/>
      <c r="G244" s="251"/>
    </row>
    <row r="245" spans="1:7" ht="15" x14ac:dyDescent="0.25">
      <c r="A245" s="134" t="s">
        <v>240</v>
      </c>
      <c r="B245" s="135" t="s">
        <v>129</v>
      </c>
      <c r="C245" s="136">
        <v>394</v>
      </c>
      <c r="D245" s="137">
        <v>29</v>
      </c>
      <c r="E245" s="137">
        <v>36</v>
      </c>
      <c r="F245" s="137">
        <v>63.2</v>
      </c>
      <c r="G245" s="251"/>
    </row>
    <row r="246" spans="1:7" ht="15" x14ac:dyDescent="0.25">
      <c r="A246" s="135" t="s">
        <v>141</v>
      </c>
      <c r="B246" s="135" t="s">
        <v>130</v>
      </c>
      <c r="C246" s="136">
        <v>7488</v>
      </c>
      <c r="D246" s="137">
        <v>44.8</v>
      </c>
      <c r="E246" s="137">
        <v>50.8</v>
      </c>
      <c r="F246" s="137">
        <v>78.900000000000006</v>
      </c>
      <c r="G246" s="251"/>
    </row>
    <row r="247" spans="1:7" ht="15" x14ac:dyDescent="0.25">
      <c r="A247" s="134" t="s">
        <v>195</v>
      </c>
      <c r="B247" s="135"/>
      <c r="C247" s="136"/>
      <c r="D247" s="137"/>
      <c r="E247" s="137"/>
      <c r="F247" s="137"/>
      <c r="G247" s="251"/>
    </row>
    <row r="248" spans="1:7" ht="15" x14ac:dyDescent="0.25">
      <c r="A248" s="134" t="s">
        <v>195</v>
      </c>
      <c r="B248" s="135"/>
      <c r="C248" s="136"/>
      <c r="D248" s="137"/>
      <c r="E248" s="137"/>
      <c r="F248" s="137"/>
      <c r="G248" s="251"/>
    </row>
    <row r="249" spans="1:7" ht="15" x14ac:dyDescent="0.25">
      <c r="A249" s="134" t="s">
        <v>241</v>
      </c>
      <c r="B249" s="135" t="s">
        <v>129</v>
      </c>
      <c r="C249" s="136">
        <v>396</v>
      </c>
      <c r="D249" s="137">
        <v>41.7</v>
      </c>
      <c r="E249" s="137">
        <v>46.7</v>
      </c>
      <c r="F249" s="137">
        <v>76</v>
      </c>
      <c r="G249" s="251"/>
    </row>
    <row r="250" spans="1:7" ht="15" x14ac:dyDescent="0.25">
      <c r="A250" s="135" t="s">
        <v>141</v>
      </c>
      <c r="B250" s="135" t="s">
        <v>130</v>
      </c>
      <c r="C250" s="136">
        <v>7493</v>
      </c>
      <c r="D250" s="137">
        <v>44.1</v>
      </c>
      <c r="E250" s="137">
        <v>50.3</v>
      </c>
      <c r="F250" s="137">
        <v>78.2</v>
      </c>
      <c r="G250" s="251"/>
    </row>
    <row r="251" spans="1:7" ht="15" x14ac:dyDescent="0.25">
      <c r="A251" s="134" t="s">
        <v>195</v>
      </c>
      <c r="B251" s="135"/>
      <c r="C251" s="136"/>
      <c r="D251" s="137"/>
      <c r="E251" s="137"/>
      <c r="F251" s="137"/>
      <c r="G251" s="251"/>
    </row>
    <row r="252" spans="1:7" ht="15" x14ac:dyDescent="0.25">
      <c r="A252" s="134" t="s">
        <v>195</v>
      </c>
      <c r="B252" s="135"/>
      <c r="C252" s="136"/>
      <c r="D252" s="137"/>
      <c r="E252" s="137"/>
      <c r="F252" s="137"/>
      <c r="G252" s="251"/>
    </row>
    <row r="253" spans="1:7" ht="15" x14ac:dyDescent="0.25">
      <c r="A253" s="134" t="s">
        <v>242</v>
      </c>
      <c r="B253" s="135" t="s">
        <v>129</v>
      </c>
      <c r="C253" s="136">
        <v>706</v>
      </c>
      <c r="D253" s="137">
        <v>32.799999999999997</v>
      </c>
      <c r="E253" s="137">
        <v>40.1</v>
      </c>
      <c r="F253" s="137">
        <v>69.599999999999994</v>
      </c>
      <c r="G253" s="251"/>
    </row>
    <row r="254" spans="1:7" ht="15" x14ac:dyDescent="0.25">
      <c r="A254" s="135" t="s">
        <v>141</v>
      </c>
      <c r="B254" s="135" t="s">
        <v>130</v>
      </c>
      <c r="C254" s="136">
        <v>7175</v>
      </c>
      <c r="D254" s="137">
        <v>45.1</v>
      </c>
      <c r="E254" s="137">
        <v>51.1</v>
      </c>
      <c r="F254" s="137">
        <v>78.900000000000006</v>
      </c>
      <c r="G254" s="251"/>
    </row>
    <row r="255" spans="1:7" ht="15" x14ac:dyDescent="0.25">
      <c r="A255" s="134" t="s">
        <v>195</v>
      </c>
      <c r="B255" s="135"/>
      <c r="C255" s="136"/>
      <c r="D255" s="137"/>
      <c r="E255" s="137"/>
      <c r="F255" s="137"/>
      <c r="G255" s="251"/>
    </row>
    <row r="256" spans="1:7" ht="15" x14ac:dyDescent="0.25">
      <c r="A256" s="134" t="s">
        <v>195</v>
      </c>
      <c r="B256" s="135"/>
      <c r="C256" s="136"/>
      <c r="D256" s="137"/>
      <c r="E256" s="137"/>
      <c r="F256" s="137"/>
      <c r="G256" s="251"/>
    </row>
    <row r="257" spans="1:7" ht="15" x14ac:dyDescent="0.25">
      <c r="A257" s="134" t="s">
        <v>243</v>
      </c>
      <c r="B257" s="135" t="s">
        <v>129</v>
      </c>
      <c r="C257" s="136">
        <v>789</v>
      </c>
      <c r="D257" s="137">
        <v>33.6</v>
      </c>
      <c r="E257" s="137">
        <v>41.1</v>
      </c>
      <c r="F257" s="137">
        <v>67.400000000000006</v>
      </c>
      <c r="G257" s="251"/>
    </row>
    <row r="258" spans="1:7" ht="15" x14ac:dyDescent="0.25">
      <c r="A258" s="135" t="s">
        <v>141</v>
      </c>
      <c r="B258" s="135" t="s">
        <v>130</v>
      </c>
      <c r="C258" s="136">
        <v>7094</v>
      </c>
      <c r="D258" s="137">
        <v>45.2</v>
      </c>
      <c r="E258" s="137">
        <v>51.1</v>
      </c>
      <c r="F258" s="137">
        <v>79.3</v>
      </c>
      <c r="G258" s="251"/>
    </row>
    <row r="259" spans="1:7" ht="15" x14ac:dyDescent="0.25">
      <c r="A259" s="134" t="s">
        <v>195</v>
      </c>
      <c r="B259" s="135"/>
      <c r="C259" s="136"/>
      <c r="D259" s="137"/>
      <c r="E259" s="137"/>
      <c r="F259" s="137"/>
      <c r="G259" s="251"/>
    </row>
    <row r="260" spans="1:7" ht="15" x14ac:dyDescent="0.25">
      <c r="A260" s="134" t="s">
        <v>195</v>
      </c>
      <c r="B260" s="135"/>
      <c r="C260" s="136"/>
      <c r="D260" s="137"/>
      <c r="E260" s="137"/>
      <c r="F260" s="137"/>
      <c r="G260" s="251"/>
    </row>
    <row r="261" spans="1:7" ht="15" x14ac:dyDescent="0.25">
      <c r="A261" s="134" t="s">
        <v>244</v>
      </c>
      <c r="B261" s="135" t="s">
        <v>129</v>
      </c>
      <c r="C261" s="136">
        <v>722</v>
      </c>
      <c r="D261" s="137">
        <v>37.799999999999997</v>
      </c>
      <c r="E261" s="137">
        <v>45.1</v>
      </c>
      <c r="F261" s="137">
        <v>70.3</v>
      </c>
      <c r="G261" s="251"/>
    </row>
    <row r="262" spans="1:7" ht="15" x14ac:dyDescent="0.25">
      <c r="A262" s="135" t="s">
        <v>141</v>
      </c>
      <c r="B262" s="135" t="s">
        <v>130</v>
      </c>
      <c r="C262" s="136">
        <v>7166</v>
      </c>
      <c r="D262" s="137">
        <v>44.6</v>
      </c>
      <c r="E262" s="137">
        <v>50.6</v>
      </c>
      <c r="F262" s="137">
        <v>78.900000000000006</v>
      </c>
      <c r="G262" s="251"/>
    </row>
    <row r="263" spans="1:7" ht="15" x14ac:dyDescent="0.25">
      <c r="A263" s="134" t="s">
        <v>195</v>
      </c>
      <c r="B263" s="135"/>
      <c r="C263" s="136"/>
      <c r="D263" s="137"/>
      <c r="E263" s="137"/>
      <c r="F263" s="137"/>
      <c r="G263" s="251"/>
    </row>
    <row r="264" spans="1:7" ht="15" x14ac:dyDescent="0.25">
      <c r="A264" s="134" t="s">
        <v>195</v>
      </c>
      <c r="B264" s="135"/>
      <c r="C264" s="136"/>
      <c r="D264" s="137"/>
      <c r="E264" s="137"/>
      <c r="F264" s="137"/>
      <c r="G264" s="251"/>
    </row>
    <row r="265" spans="1:7" ht="15" x14ac:dyDescent="0.25">
      <c r="A265" s="134" t="s">
        <v>245</v>
      </c>
      <c r="B265" s="135" t="s">
        <v>129</v>
      </c>
      <c r="C265" s="136">
        <v>1523</v>
      </c>
      <c r="D265" s="137">
        <v>41.2</v>
      </c>
      <c r="E265" s="137">
        <v>46.5</v>
      </c>
      <c r="F265" s="137">
        <v>79</v>
      </c>
      <c r="G265" s="251"/>
    </row>
    <row r="266" spans="1:7" ht="15" x14ac:dyDescent="0.25">
      <c r="A266" s="135" t="s">
        <v>141</v>
      </c>
      <c r="B266" s="135" t="s">
        <v>130</v>
      </c>
      <c r="C266" s="136">
        <v>6360</v>
      </c>
      <c r="D266" s="137">
        <v>44.8</v>
      </c>
      <c r="E266" s="137">
        <v>51.1</v>
      </c>
      <c r="F266" s="137">
        <v>77.900000000000006</v>
      </c>
      <c r="G266" s="251"/>
    </row>
    <row r="267" spans="1:7" ht="15" x14ac:dyDescent="0.25">
      <c r="A267" s="134" t="s">
        <v>195</v>
      </c>
      <c r="B267" s="135"/>
      <c r="C267" s="136"/>
      <c r="D267" s="137"/>
      <c r="E267" s="137"/>
      <c r="F267" s="137"/>
      <c r="G267" s="251"/>
    </row>
    <row r="268" spans="1:7" ht="15" x14ac:dyDescent="0.25">
      <c r="A268" s="134" t="s">
        <v>195</v>
      </c>
      <c r="B268" s="135"/>
      <c r="C268" s="136"/>
      <c r="D268" s="137"/>
      <c r="E268" s="137"/>
      <c r="F268" s="137"/>
      <c r="G268" s="251"/>
    </row>
    <row r="269" spans="1:7" ht="15" x14ac:dyDescent="0.25">
      <c r="A269" s="134" t="s">
        <v>246</v>
      </c>
      <c r="B269" s="135" t="s">
        <v>129</v>
      </c>
      <c r="C269" s="136">
        <v>1418</v>
      </c>
      <c r="D269" s="137">
        <v>33.700000000000003</v>
      </c>
      <c r="E269" s="137">
        <v>40.5</v>
      </c>
      <c r="F269" s="137">
        <v>72.099999999999994</v>
      </c>
      <c r="G269" s="251"/>
    </row>
    <row r="270" spans="1:7" ht="15" x14ac:dyDescent="0.25">
      <c r="A270" s="135" t="s">
        <v>141</v>
      </c>
      <c r="B270" s="135" t="s">
        <v>130</v>
      </c>
      <c r="C270" s="136">
        <v>6437</v>
      </c>
      <c r="D270" s="137">
        <v>46.1</v>
      </c>
      <c r="E270" s="137">
        <v>52.1</v>
      </c>
      <c r="F270" s="137">
        <v>79.3</v>
      </c>
      <c r="G270" s="251"/>
    </row>
    <row r="271" spans="1:7" ht="15" x14ac:dyDescent="0.25">
      <c r="A271" s="134" t="s">
        <v>195</v>
      </c>
      <c r="B271" s="135"/>
      <c r="C271" s="136"/>
      <c r="D271" s="137"/>
      <c r="E271" s="137"/>
      <c r="F271" s="137"/>
      <c r="G271" s="251"/>
    </row>
    <row r="272" spans="1:7" ht="15" x14ac:dyDescent="0.25">
      <c r="A272" s="134" t="s">
        <v>195</v>
      </c>
      <c r="B272" s="135"/>
      <c r="C272" s="136"/>
      <c r="D272" s="137"/>
      <c r="E272" s="137"/>
      <c r="F272" s="137"/>
      <c r="G272" s="251"/>
    </row>
    <row r="273" spans="1:7" ht="15" x14ac:dyDescent="0.25">
      <c r="A273" s="134" t="s">
        <v>247</v>
      </c>
      <c r="B273" s="135" t="s">
        <v>129</v>
      </c>
      <c r="C273" s="136">
        <v>650</v>
      </c>
      <c r="D273" s="137">
        <v>31.2</v>
      </c>
      <c r="E273" s="137">
        <v>35.200000000000003</v>
      </c>
      <c r="F273" s="137">
        <v>68</v>
      </c>
      <c r="G273" s="251"/>
    </row>
    <row r="274" spans="1:7" ht="15" x14ac:dyDescent="0.25">
      <c r="A274" s="135" t="s">
        <v>141</v>
      </c>
      <c r="B274" s="135" t="s">
        <v>130</v>
      </c>
      <c r="C274" s="136">
        <v>7237</v>
      </c>
      <c r="D274" s="137">
        <v>45.1</v>
      </c>
      <c r="E274" s="137">
        <v>51.3</v>
      </c>
      <c r="F274" s="137">
        <v>79</v>
      </c>
      <c r="G274" s="251"/>
    </row>
    <row r="275" spans="1:7" ht="15" x14ac:dyDescent="0.25">
      <c r="A275" s="134" t="s">
        <v>195</v>
      </c>
      <c r="B275" s="135"/>
      <c r="C275" s="136"/>
      <c r="D275" s="137"/>
      <c r="E275" s="137"/>
      <c r="F275" s="137"/>
      <c r="G275" s="251"/>
    </row>
    <row r="276" spans="1:7" ht="15" x14ac:dyDescent="0.25">
      <c r="A276" s="134" t="s">
        <v>195</v>
      </c>
      <c r="B276" s="135"/>
      <c r="C276" s="136"/>
      <c r="D276" s="137"/>
      <c r="E276" s="137"/>
      <c r="F276" s="137"/>
      <c r="G276" s="251"/>
    </row>
    <row r="277" spans="1:7" ht="15" x14ac:dyDescent="0.25">
      <c r="A277" s="134" t="s">
        <v>248</v>
      </c>
      <c r="B277" s="135" t="s">
        <v>129</v>
      </c>
      <c r="C277" s="136">
        <v>1501</v>
      </c>
      <c r="D277" s="137">
        <v>36.700000000000003</v>
      </c>
      <c r="E277" s="137">
        <v>43.9</v>
      </c>
      <c r="F277" s="137">
        <v>71.8</v>
      </c>
      <c r="G277" s="251"/>
    </row>
    <row r="278" spans="1:7" ht="15" x14ac:dyDescent="0.25">
      <c r="A278" s="135" t="s">
        <v>141</v>
      </c>
      <c r="B278" s="135" t="s">
        <v>130</v>
      </c>
      <c r="C278" s="136">
        <v>6369</v>
      </c>
      <c r="D278" s="137">
        <v>45.6</v>
      </c>
      <c r="E278" s="137">
        <v>51.4</v>
      </c>
      <c r="F278" s="137">
        <v>79.5</v>
      </c>
      <c r="G278" s="251"/>
    </row>
    <row r="279" spans="1:7" ht="15" x14ac:dyDescent="0.25">
      <c r="A279" s="134" t="s">
        <v>195</v>
      </c>
      <c r="B279" s="135"/>
      <c r="C279" s="136"/>
      <c r="D279" s="137"/>
      <c r="E279" s="137"/>
      <c r="F279" s="137"/>
      <c r="G279" s="251"/>
    </row>
    <row r="280" spans="1:7" ht="15" x14ac:dyDescent="0.25">
      <c r="A280" s="134" t="s">
        <v>195</v>
      </c>
      <c r="B280" s="135"/>
      <c r="C280" s="136"/>
      <c r="D280" s="137"/>
      <c r="E280" s="137"/>
      <c r="F280" s="137"/>
      <c r="G280" s="251"/>
    </row>
    <row r="281" spans="1:7" ht="15" x14ac:dyDescent="0.25">
      <c r="A281" s="134" t="s">
        <v>249</v>
      </c>
      <c r="B281" s="135" t="s">
        <v>129</v>
      </c>
      <c r="C281" s="136">
        <v>788</v>
      </c>
      <c r="D281" s="137">
        <v>38.700000000000003</v>
      </c>
      <c r="E281" s="137">
        <v>43.5</v>
      </c>
      <c r="F281" s="137">
        <v>74.5</v>
      </c>
      <c r="G281" s="251"/>
    </row>
    <row r="282" spans="1:7" ht="15" x14ac:dyDescent="0.25">
      <c r="A282" s="135" t="s">
        <v>141</v>
      </c>
      <c r="B282" s="135" t="s">
        <v>130</v>
      </c>
      <c r="C282" s="136">
        <v>7088</v>
      </c>
      <c r="D282" s="137">
        <v>44.7</v>
      </c>
      <c r="E282" s="137">
        <v>50.9</v>
      </c>
      <c r="F282" s="137">
        <v>78.599999999999994</v>
      </c>
      <c r="G282" s="251"/>
    </row>
    <row r="283" spans="1:7" ht="15.75" thickBot="1" x14ac:dyDescent="0.3">
      <c r="A283" s="134" t="s">
        <v>195</v>
      </c>
      <c r="B283" s="135"/>
      <c r="C283" s="136" t="s">
        <v>195</v>
      </c>
      <c r="D283" s="137" t="s">
        <v>195</v>
      </c>
      <c r="E283" s="137" t="s">
        <v>195</v>
      </c>
      <c r="F283" s="137" t="s">
        <v>195</v>
      </c>
      <c r="G283" s="251"/>
    </row>
    <row r="284" spans="1:7" x14ac:dyDescent="0.2">
      <c r="A284" s="295" t="s">
        <v>189</v>
      </c>
      <c r="B284" s="295"/>
      <c r="C284" s="295" t="s">
        <v>195</v>
      </c>
      <c r="D284" s="295" t="s">
        <v>195</v>
      </c>
      <c r="E284" s="295" t="s">
        <v>195</v>
      </c>
      <c r="F284" s="295" t="s">
        <v>195</v>
      </c>
    </row>
    <row r="285" spans="1:7" x14ac:dyDescent="0.2">
      <c r="A285" s="296" t="s">
        <v>190</v>
      </c>
      <c r="B285" s="296"/>
      <c r="C285" s="296" t="s">
        <v>195</v>
      </c>
      <c r="D285" s="296" t="s">
        <v>195</v>
      </c>
      <c r="E285" s="296" t="s">
        <v>195</v>
      </c>
      <c r="F285" s="296" t="s">
        <v>195</v>
      </c>
    </row>
    <row r="286" spans="1:7" x14ac:dyDescent="0.2">
      <c r="A286" s="296" t="s">
        <v>251</v>
      </c>
      <c r="B286" s="296"/>
      <c r="C286" s="296" t="s">
        <v>195</v>
      </c>
      <c r="D286" s="296" t="s">
        <v>195</v>
      </c>
      <c r="E286" s="296" t="s">
        <v>195</v>
      </c>
      <c r="F286" s="296" t="s">
        <v>195</v>
      </c>
    </row>
    <row r="287" spans="1:7" s="120" customFormat="1" ht="12.75" customHeight="1" x14ac:dyDescent="0.2">
      <c r="A287" s="253"/>
      <c r="B287" s="253"/>
      <c r="C287" s="253"/>
      <c r="D287" s="253"/>
      <c r="E287" s="253"/>
      <c r="F287" s="253"/>
      <c r="G287" s="253"/>
    </row>
    <row r="288" spans="1:7" s="120" customFormat="1" ht="12.75" customHeight="1" x14ac:dyDescent="0.2">
      <c r="A288" s="253"/>
      <c r="B288" s="253"/>
      <c r="C288" s="253"/>
      <c r="D288" s="253"/>
      <c r="E288" s="253"/>
      <c r="F288" s="253"/>
      <c r="G288" s="253"/>
    </row>
    <row r="289" spans="1:7" s="120" customFormat="1" ht="12.75" customHeight="1" x14ac:dyDescent="0.2">
      <c r="A289" s="253"/>
      <c r="B289" s="253"/>
      <c r="C289" s="253"/>
      <c r="D289" s="253"/>
      <c r="E289" s="253"/>
      <c r="F289" s="253"/>
      <c r="G289" s="253"/>
    </row>
    <row r="290" spans="1:7" s="120" customFormat="1" ht="12.75" customHeight="1" x14ac:dyDescent="0.2">
      <c r="A290" s="253"/>
      <c r="B290" s="253"/>
      <c r="C290" s="253"/>
      <c r="D290" s="253"/>
      <c r="E290" s="253"/>
      <c r="F290" s="253"/>
      <c r="G290" s="253"/>
    </row>
    <row r="291" spans="1:7" s="120" customFormat="1" ht="12.75" customHeight="1" x14ac:dyDescent="0.2">
      <c r="A291" s="253"/>
      <c r="B291" s="253"/>
      <c r="C291" s="253"/>
      <c r="D291" s="253"/>
      <c r="E291" s="253"/>
      <c r="F291" s="253"/>
      <c r="G291" s="253"/>
    </row>
    <row r="292" spans="1:7" s="120" customFormat="1" x14ac:dyDescent="0.2"/>
    <row r="293" spans="1:7" s="120" customFormat="1" x14ac:dyDescent="0.2"/>
    <row r="294" spans="1:7" s="120" customFormat="1" x14ac:dyDescent="0.2"/>
    <row r="295" spans="1:7" s="120" customFormat="1" x14ac:dyDescent="0.2"/>
    <row r="296" spans="1:7" s="120" customFormat="1" x14ac:dyDescent="0.2"/>
    <row r="297" spans="1:7" s="120" customFormat="1" x14ac:dyDescent="0.2"/>
    <row r="298" spans="1:7" s="120" customFormat="1" x14ac:dyDescent="0.2"/>
    <row r="299" spans="1:7" s="120" customFormat="1" x14ac:dyDescent="0.2"/>
    <row r="300" spans="1:7" s="120" customFormat="1" x14ac:dyDescent="0.2"/>
    <row r="301" spans="1:7" s="120" customFormat="1" x14ac:dyDescent="0.2"/>
    <row r="302" spans="1:7" s="120" customFormat="1" x14ac:dyDescent="0.2"/>
    <row r="303" spans="1:7" s="120" customFormat="1" x14ac:dyDescent="0.2"/>
    <row r="304" spans="1:7" s="120" customFormat="1" x14ac:dyDescent="0.2"/>
    <row r="305" s="120" customFormat="1" x14ac:dyDescent="0.2"/>
    <row r="306" s="120" customFormat="1" x14ac:dyDescent="0.2"/>
    <row r="307" s="120" customFormat="1" x14ac:dyDescent="0.2"/>
    <row r="308" s="120" customFormat="1" x14ac:dyDescent="0.2"/>
    <row r="309" s="120" customFormat="1" x14ac:dyDescent="0.2"/>
    <row r="310" s="120" customFormat="1" x14ac:dyDescent="0.2"/>
    <row r="311" s="120" customFormat="1" x14ac:dyDescent="0.2"/>
    <row r="312" s="120" customFormat="1" x14ac:dyDescent="0.2"/>
    <row r="313" s="120" customFormat="1" x14ac:dyDescent="0.2"/>
    <row r="314" s="120" customFormat="1" x14ac:dyDescent="0.2"/>
    <row r="315" s="120" customFormat="1" x14ac:dyDescent="0.2"/>
    <row r="316" s="120" customFormat="1" x14ac:dyDescent="0.2"/>
    <row r="317" s="120" customFormat="1" x14ac:dyDescent="0.2"/>
    <row r="318" s="120" customFormat="1" x14ac:dyDescent="0.2"/>
    <row r="319" s="120" customFormat="1" x14ac:dyDescent="0.2"/>
    <row r="320" s="120" customFormat="1" x14ac:dyDescent="0.2"/>
    <row r="321" s="120" customFormat="1" x14ac:dyDescent="0.2"/>
    <row r="322" s="120" customFormat="1" x14ac:dyDescent="0.2"/>
    <row r="323" s="120" customFormat="1" x14ac:dyDescent="0.2"/>
    <row r="324" s="120" customFormat="1" x14ac:dyDescent="0.2"/>
    <row r="325" s="120" customFormat="1" x14ac:dyDescent="0.2"/>
    <row r="326" s="120" customFormat="1" x14ac:dyDescent="0.2"/>
    <row r="327" s="120" customFormat="1" x14ac:dyDescent="0.2"/>
    <row r="328" s="120" customFormat="1" x14ac:dyDescent="0.2"/>
    <row r="329" s="120" customFormat="1" x14ac:dyDescent="0.2"/>
    <row r="330" s="120" customFormat="1" x14ac:dyDescent="0.2"/>
    <row r="331" s="120" customFormat="1" x14ac:dyDescent="0.2"/>
    <row r="332" s="120" customFormat="1" x14ac:dyDescent="0.2"/>
    <row r="333" s="120" customFormat="1" x14ac:dyDescent="0.2"/>
    <row r="334" s="120" customFormat="1" x14ac:dyDescent="0.2"/>
    <row r="335" s="120" customFormat="1" x14ac:dyDescent="0.2"/>
    <row r="336" s="120" customFormat="1" x14ac:dyDescent="0.2"/>
    <row r="337" s="120" customFormat="1" x14ac:dyDescent="0.2"/>
    <row r="338" s="120" customFormat="1" x14ac:dyDescent="0.2"/>
    <row r="339" s="120" customFormat="1" x14ac:dyDescent="0.2"/>
    <row r="340" s="120" customFormat="1" x14ac:dyDescent="0.2"/>
    <row r="341" s="120" customFormat="1" x14ac:dyDescent="0.2"/>
    <row r="342" s="120" customFormat="1" x14ac:dyDescent="0.2"/>
    <row r="343" s="120" customFormat="1" x14ac:dyDescent="0.2"/>
    <row r="344" s="120" customFormat="1" x14ac:dyDescent="0.2"/>
    <row r="345" s="120" customFormat="1" x14ac:dyDescent="0.2"/>
    <row r="346" s="120" customFormat="1" x14ac:dyDescent="0.2"/>
    <row r="347" s="120" customFormat="1" x14ac:dyDescent="0.2"/>
    <row r="348" s="120" customFormat="1" x14ac:dyDescent="0.2"/>
    <row r="349" s="120" customFormat="1" x14ac:dyDescent="0.2"/>
    <row r="350" s="120" customFormat="1" x14ac:dyDescent="0.2"/>
    <row r="351" s="120" customFormat="1" x14ac:dyDescent="0.2"/>
    <row r="352" s="120" customFormat="1" x14ac:dyDescent="0.2"/>
    <row r="353" s="120" customFormat="1" x14ac:dyDescent="0.2"/>
    <row r="354" s="120" customFormat="1" x14ac:dyDescent="0.2"/>
    <row r="355" s="120" customFormat="1" x14ac:dyDescent="0.2"/>
    <row r="356" s="120" customFormat="1" x14ac:dyDescent="0.2"/>
    <row r="357" s="120" customFormat="1" x14ac:dyDescent="0.2"/>
    <row r="358" s="120" customFormat="1" x14ac:dyDescent="0.2"/>
    <row r="359" s="120" customFormat="1" x14ac:dyDescent="0.2"/>
    <row r="360" s="120" customFormat="1" x14ac:dyDescent="0.2"/>
  </sheetData>
  <mergeCells count="9">
    <mergeCell ref="A284:F284"/>
    <mergeCell ref="A285:F285"/>
    <mergeCell ref="A286:F286"/>
    <mergeCell ref="A1:F1"/>
    <mergeCell ref="A2:F2"/>
    <mergeCell ref="A3:F3"/>
    <mergeCell ref="C5:F5"/>
    <mergeCell ref="D6:F6"/>
    <mergeCell ref="A148:B14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77AE1-D5FF-4285-A0CE-5A316B4F8C7F}">
  <dimension ref="A1:AE374"/>
  <sheetViews>
    <sheetView zoomScale="90" zoomScaleNormal="90" workbookViewId="0">
      <selection activeCell="C5" sqref="C5:F5"/>
    </sheetView>
  </sheetViews>
  <sheetFormatPr defaultColWidth="13.33203125" defaultRowHeight="12.75" x14ac:dyDescent="0.2"/>
  <cols>
    <col min="1" max="1" width="59.83203125" customWidth="1"/>
    <col min="2" max="2" width="47.5" customWidth="1"/>
    <col min="3" max="6" width="21.83203125" customWidth="1"/>
    <col min="7" max="31" width="13.33203125" style="120"/>
  </cols>
  <sheetData>
    <row r="1" spans="1:7" s="120" customFormat="1" ht="21" x14ac:dyDescent="0.35">
      <c r="A1" s="297" t="s">
        <v>0</v>
      </c>
      <c r="B1" s="298"/>
      <c r="C1" s="298" t="s">
        <v>195</v>
      </c>
      <c r="D1" s="298" t="s">
        <v>195</v>
      </c>
      <c r="E1" s="298" t="s">
        <v>195</v>
      </c>
      <c r="F1" s="298" t="s">
        <v>195</v>
      </c>
    </row>
    <row r="2" spans="1:7" s="120" customFormat="1" ht="15" x14ac:dyDescent="0.25">
      <c r="A2" s="299" t="s">
        <v>261</v>
      </c>
      <c r="B2" s="298"/>
      <c r="C2" s="298" t="s">
        <v>195</v>
      </c>
      <c r="D2" s="298" t="s">
        <v>195</v>
      </c>
      <c r="E2" s="298" t="s">
        <v>195</v>
      </c>
      <c r="F2" s="298" t="s">
        <v>195</v>
      </c>
    </row>
    <row r="3" spans="1:7" s="120" customFormat="1" ht="15" x14ac:dyDescent="0.25">
      <c r="A3" s="299" t="s">
        <v>1</v>
      </c>
      <c r="B3" s="298"/>
      <c r="C3" s="298" t="s">
        <v>195</v>
      </c>
      <c r="D3" s="298" t="s">
        <v>195</v>
      </c>
      <c r="E3" s="298" t="s">
        <v>195</v>
      </c>
      <c r="F3" s="298" t="s">
        <v>195</v>
      </c>
    </row>
    <row r="4" spans="1:7" s="120" customFormat="1" ht="15.75" thickBot="1" x14ac:dyDescent="0.3">
      <c r="A4" s="252" t="s">
        <v>195</v>
      </c>
      <c r="B4" s="252"/>
      <c r="C4" s="252" t="s">
        <v>195</v>
      </c>
      <c r="D4" s="252" t="s">
        <v>195</v>
      </c>
      <c r="E4" s="252" t="s">
        <v>195</v>
      </c>
      <c r="F4" s="252" t="s">
        <v>195</v>
      </c>
    </row>
    <row r="5" spans="1:7" ht="21" x14ac:dyDescent="0.35">
      <c r="A5" s="130" t="s">
        <v>195</v>
      </c>
      <c r="B5" s="130"/>
      <c r="C5" s="292" t="s">
        <v>252</v>
      </c>
      <c r="D5" s="292" t="s">
        <v>195</v>
      </c>
      <c r="E5" s="292" t="s">
        <v>195</v>
      </c>
      <c r="F5" s="292" t="s">
        <v>195</v>
      </c>
      <c r="G5" s="251"/>
    </row>
    <row r="6" spans="1:7" ht="15.75" x14ac:dyDescent="0.25">
      <c r="A6" s="131" t="s">
        <v>195</v>
      </c>
      <c r="B6" s="131"/>
      <c r="C6" s="195" t="s">
        <v>198</v>
      </c>
      <c r="D6" s="293" t="s">
        <v>199</v>
      </c>
      <c r="E6" s="293" t="s">
        <v>195</v>
      </c>
      <c r="F6" s="293" t="s">
        <v>195</v>
      </c>
      <c r="G6" s="251"/>
    </row>
    <row r="7" spans="1:7" ht="45.75" x14ac:dyDescent="0.3">
      <c r="A7" s="132" t="s">
        <v>3</v>
      </c>
      <c r="B7" s="133"/>
      <c r="C7" s="196" t="s">
        <v>200</v>
      </c>
      <c r="D7" s="196" t="s">
        <v>201</v>
      </c>
      <c r="E7" s="196" t="s">
        <v>202</v>
      </c>
      <c r="F7" s="196" t="s">
        <v>203</v>
      </c>
      <c r="G7" s="251"/>
    </row>
    <row r="8" spans="1:7" ht="15" x14ac:dyDescent="0.25">
      <c r="A8" s="134" t="s">
        <v>4</v>
      </c>
      <c r="B8" s="135" t="s">
        <v>204</v>
      </c>
      <c r="C8" s="136">
        <v>7943</v>
      </c>
      <c r="D8" s="137">
        <v>47.2</v>
      </c>
      <c r="E8" s="137">
        <v>51.9</v>
      </c>
      <c r="F8" s="137">
        <v>83.8</v>
      </c>
      <c r="G8" s="251"/>
    </row>
    <row r="9" spans="1:7" ht="15" x14ac:dyDescent="0.25">
      <c r="A9" s="134" t="s">
        <v>195</v>
      </c>
      <c r="B9" s="135" t="s">
        <v>6</v>
      </c>
      <c r="C9" s="136">
        <v>7312</v>
      </c>
      <c r="D9" s="137">
        <v>45.8</v>
      </c>
      <c r="E9" s="137">
        <v>50.9</v>
      </c>
      <c r="F9" s="137">
        <v>82.2</v>
      </c>
      <c r="G9" s="251"/>
    </row>
    <row r="10" spans="1:7" ht="18.75" x14ac:dyDescent="0.3">
      <c r="A10" s="138" t="s">
        <v>7</v>
      </c>
      <c r="B10" s="138"/>
      <c r="C10" s="138"/>
      <c r="D10" s="138"/>
      <c r="E10" s="138"/>
      <c r="F10" s="138"/>
      <c r="G10" s="251"/>
    </row>
    <row r="11" spans="1:7" ht="15" x14ac:dyDescent="0.25">
      <c r="A11" s="134" t="s">
        <v>195</v>
      </c>
      <c r="B11" s="135"/>
      <c r="C11" s="136"/>
      <c r="D11" s="137"/>
      <c r="E11" s="137"/>
      <c r="F11" s="137"/>
      <c r="G11" s="251"/>
    </row>
    <row r="12" spans="1:7" ht="15" x14ac:dyDescent="0.25">
      <c r="A12" s="134" t="s">
        <v>8</v>
      </c>
      <c r="B12" s="135" t="s">
        <v>205</v>
      </c>
      <c r="C12" s="136">
        <v>3956</v>
      </c>
      <c r="D12" s="137">
        <v>49.2</v>
      </c>
      <c r="E12" s="137">
        <v>55.1</v>
      </c>
      <c r="F12" s="137">
        <v>82</v>
      </c>
      <c r="G12" s="251"/>
    </row>
    <row r="13" spans="1:7" ht="15" x14ac:dyDescent="0.25">
      <c r="A13" s="135" t="s">
        <v>253</v>
      </c>
      <c r="B13" s="135" t="s">
        <v>207</v>
      </c>
      <c r="C13" s="136">
        <v>3987</v>
      </c>
      <c r="D13" s="137">
        <v>45.2</v>
      </c>
      <c r="E13" s="137">
        <v>48.8</v>
      </c>
      <c r="F13" s="137">
        <v>85.5</v>
      </c>
      <c r="G13" s="251"/>
    </row>
    <row r="14" spans="1:7" ht="15" x14ac:dyDescent="0.25">
      <c r="A14" s="134" t="s">
        <v>195</v>
      </c>
      <c r="B14" s="135"/>
      <c r="C14" s="136"/>
      <c r="D14" s="137"/>
      <c r="E14" s="137"/>
      <c r="F14" s="137"/>
      <c r="G14" s="251"/>
    </row>
    <row r="15" spans="1:7" ht="15" x14ac:dyDescent="0.25">
      <c r="A15" s="135" t="s">
        <v>140</v>
      </c>
      <c r="B15" s="135" t="s">
        <v>205</v>
      </c>
      <c r="C15" s="136">
        <v>3642</v>
      </c>
      <c r="D15" s="137">
        <v>47.7</v>
      </c>
      <c r="E15" s="137">
        <v>54.1</v>
      </c>
      <c r="F15" s="137">
        <v>80.2</v>
      </c>
      <c r="G15" s="251"/>
    </row>
    <row r="16" spans="1:7" ht="15" x14ac:dyDescent="0.25">
      <c r="A16" s="134" t="s">
        <v>195</v>
      </c>
      <c r="B16" s="135" t="s">
        <v>207</v>
      </c>
      <c r="C16" s="136">
        <v>3670</v>
      </c>
      <c r="D16" s="137">
        <v>43.9</v>
      </c>
      <c r="E16" s="137">
        <v>47.8</v>
      </c>
      <c r="F16" s="137">
        <v>84.1</v>
      </c>
      <c r="G16" s="251"/>
    </row>
    <row r="17" spans="1:7" ht="15" x14ac:dyDescent="0.25">
      <c r="A17" s="134" t="s">
        <v>195</v>
      </c>
      <c r="B17" s="135"/>
      <c r="C17" s="136"/>
      <c r="D17" s="137"/>
      <c r="E17" s="137"/>
      <c r="F17" s="137"/>
      <c r="G17" s="251"/>
    </row>
    <row r="18" spans="1:7" ht="15" x14ac:dyDescent="0.25">
      <c r="A18" s="134" t="s">
        <v>195</v>
      </c>
      <c r="B18" s="135"/>
      <c r="C18" s="136"/>
      <c r="D18" s="137"/>
      <c r="E18" s="137"/>
      <c r="F18" s="137"/>
      <c r="G18" s="251"/>
    </row>
    <row r="19" spans="1:7" ht="15" x14ac:dyDescent="0.25">
      <c r="A19" s="134" t="s">
        <v>13</v>
      </c>
      <c r="B19" s="135" t="s">
        <v>14</v>
      </c>
      <c r="C19" s="136">
        <v>631</v>
      </c>
      <c r="D19" s="137">
        <v>62.3</v>
      </c>
      <c r="E19" s="137">
        <v>62.3</v>
      </c>
      <c r="F19" s="137">
        <v>100</v>
      </c>
      <c r="G19" s="251"/>
    </row>
    <row r="20" spans="1:7" ht="15" x14ac:dyDescent="0.25">
      <c r="A20" s="134" t="s">
        <v>195</v>
      </c>
      <c r="B20" s="135" t="s">
        <v>16</v>
      </c>
      <c r="C20" s="136">
        <v>593</v>
      </c>
      <c r="D20" s="137">
        <v>36</v>
      </c>
      <c r="E20" s="137">
        <v>37.4</v>
      </c>
      <c r="F20" s="137">
        <v>92.4</v>
      </c>
      <c r="G20" s="251"/>
    </row>
    <row r="21" spans="1:7" ht="15" x14ac:dyDescent="0.25">
      <c r="A21" s="134" t="s">
        <v>195</v>
      </c>
      <c r="B21" s="135" t="s">
        <v>17</v>
      </c>
      <c r="C21" s="136">
        <v>4746</v>
      </c>
      <c r="D21" s="137">
        <v>48</v>
      </c>
      <c r="E21" s="137">
        <v>53.5</v>
      </c>
      <c r="F21" s="137">
        <v>82.1</v>
      </c>
      <c r="G21" s="251"/>
    </row>
    <row r="22" spans="1:7" ht="15" x14ac:dyDescent="0.25">
      <c r="A22" s="134" t="s">
        <v>195</v>
      </c>
      <c r="B22" s="135" t="s">
        <v>18</v>
      </c>
      <c r="C22" s="136">
        <v>1973</v>
      </c>
      <c r="D22" s="137">
        <v>42.3</v>
      </c>
      <c r="E22" s="137">
        <v>48</v>
      </c>
      <c r="F22" s="137">
        <v>78.8</v>
      </c>
      <c r="G22" s="251"/>
    </row>
    <row r="23" spans="1:7" ht="15" x14ac:dyDescent="0.25">
      <c r="A23" s="134" t="s">
        <v>195</v>
      </c>
      <c r="B23" s="135"/>
      <c r="C23" s="136"/>
      <c r="D23" s="137"/>
      <c r="E23" s="137"/>
      <c r="F23" s="137"/>
      <c r="G23" s="251"/>
    </row>
    <row r="24" spans="1:7" ht="15" x14ac:dyDescent="0.25">
      <c r="A24" s="134" t="s">
        <v>195</v>
      </c>
      <c r="B24" s="135"/>
      <c r="C24" s="136"/>
      <c r="D24" s="137"/>
      <c r="E24" s="137"/>
      <c r="F24" s="137"/>
      <c r="G24" s="251"/>
    </row>
    <row r="25" spans="1:7" ht="15" x14ac:dyDescent="0.25">
      <c r="A25" s="134" t="s">
        <v>195</v>
      </c>
      <c r="B25" s="135" t="s">
        <v>14</v>
      </c>
      <c r="C25" s="136">
        <v>1224</v>
      </c>
      <c r="D25" s="137">
        <v>50.2</v>
      </c>
      <c r="E25" s="137">
        <v>50.8</v>
      </c>
      <c r="F25" s="137">
        <v>96.5</v>
      </c>
      <c r="G25" s="251"/>
    </row>
    <row r="26" spans="1:7" ht="15" x14ac:dyDescent="0.25">
      <c r="A26" s="134" t="s">
        <v>195</v>
      </c>
      <c r="B26" s="135" t="s">
        <v>20</v>
      </c>
      <c r="C26" s="136">
        <v>6719</v>
      </c>
      <c r="D26" s="137">
        <v>46.6</v>
      </c>
      <c r="E26" s="137">
        <v>52.1</v>
      </c>
      <c r="F26" s="137">
        <v>81.3</v>
      </c>
      <c r="G26" s="251"/>
    </row>
    <row r="27" spans="1:7" ht="15" x14ac:dyDescent="0.25">
      <c r="A27" s="134" t="s">
        <v>195</v>
      </c>
      <c r="B27" s="135"/>
      <c r="C27" s="136"/>
      <c r="D27" s="137"/>
      <c r="E27" s="137"/>
      <c r="F27" s="137"/>
      <c r="G27" s="251"/>
    </row>
    <row r="28" spans="1:7" ht="15" x14ac:dyDescent="0.25">
      <c r="A28" s="134" t="s">
        <v>195</v>
      </c>
      <c r="B28" s="135"/>
      <c r="C28" s="136"/>
      <c r="D28" s="137"/>
      <c r="E28" s="137"/>
      <c r="F28" s="137"/>
      <c r="G28" s="251"/>
    </row>
    <row r="29" spans="1:7" ht="15" x14ac:dyDescent="0.25">
      <c r="A29" s="134" t="s">
        <v>195</v>
      </c>
      <c r="B29" s="135" t="s">
        <v>14</v>
      </c>
      <c r="C29" s="136">
        <v>631</v>
      </c>
      <c r="D29" s="137">
        <v>62.3</v>
      </c>
      <c r="E29" s="137">
        <v>62.3</v>
      </c>
      <c r="F29" s="137">
        <v>100</v>
      </c>
      <c r="G29" s="251"/>
    </row>
    <row r="30" spans="1:7" ht="15" x14ac:dyDescent="0.25">
      <c r="A30" s="134" t="s">
        <v>195</v>
      </c>
      <c r="B30" s="135" t="s">
        <v>22</v>
      </c>
      <c r="C30" s="136">
        <v>749</v>
      </c>
      <c r="D30" s="137">
        <v>40.6</v>
      </c>
      <c r="E30" s="137">
        <v>42.6</v>
      </c>
      <c r="F30" s="137">
        <v>90.1</v>
      </c>
      <c r="G30" s="251"/>
    </row>
    <row r="31" spans="1:7" ht="15" x14ac:dyDescent="0.25">
      <c r="A31" s="134" t="s">
        <v>195</v>
      </c>
      <c r="B31" s="135" t="s">
        <v>23</v>
      </c>
      <c r="C31" s="136">
        <v>1279</v>
      </c>
      <c r="D31" s="137">
        <v>49</v>
      </c>
      <c r="E31" s="137">
        <v>53.9</v>
      </c>
      <c r="F31" s="137">
        <v>82.6</v>
      </c>
      <c r="G31" s="251"/>
    </row>
    <row r="32" spans="1:7" ht="15" x14ac:dyDescent="0.25">
      <c r="A32" s="134" t="s">
        <v>195</v>
      </c>
      <c r="B32" s="135" t="s">
        <v>24</v>
      </c>
      <c r="C32" s="136">
        <v>2032</v>
      </c>
      <c r="D32" s="137">
        <v>46.8</v>
      </c>
      <c r="E32" s="137">
        <v>52.4</v>
      </c>
      <c r="F32" s="137">
        <v>82.6</v>
      </c>
      <c r="G32" s="251"/>
    </row>
    <row r="33" spans="1:7" ht="15" x14ac:dyDescent="0.25">
      <c r="A33" s="134" t="s">
        <v>195</v>
      </c>
      <c r="B33" s="135" t="s">
        <v>25</v>
      </c>
      <c r="C33" s="136">
        <v>1279</v>
      </c>
      <c r="D33" s="137">
        <v>47.6</v>
      </c>
      <c r="E33" s="137">
        <v>54</v>
      </c>
      <c r="F33" s="137">
        <v>80.400000000000006</v>
      </c>
      <c r="G33" s="251"/>
    </row>
    <row r="34" spans="1:7" ht="15" x14ac:dyDescent="0.25">
      <c r="A34" s="134" t="s">
        <v>195</v>
      </c>
      <c r="B34" s="135" t="s">
        <v>26</v>
      </c>
      <c r="C34" s="136">
        <v>1649</v>
      </c>
      <c r="D34" s="137">
        <v>46.3</v>
      </c>
      <c r="E34" s="137">
        <v>52.3</v>
      </c>
      <c r="F34" s="137">
        <v>82</v>
      </c>
      <c r="G34" s="251"/>
    </row>
    <row r="35" spans="1:7" ht="15" x14ac:dyDescent="0.25">
      <c r="A35" s="134" t="s">
        <v>195</v>
      </c>
      <c r="B35" s="135" t="s">
        <v>27</v>
      </c>
      <c r="C35" s="136">
        <v>324</v>
      </c>
      <c r="D35" s="137">
        <v>26.6</v>
      </c>
      <c r="E35" s="137">
        <v>31.1</v>
      </c>
      <c r="F35" s="137">
        <v>66</v>
      </c>
      <c r="G35" s="251"/>
    </row>
    <row r="36" spans="1:7" ht="15" x14ac:dyDescent="0.25">
      <c r="A36" s="134" t="s">
        <v>195</v>
      </c>
      <c r="B36" s="135"/>
      <c r="C36" s="136"/>
      <c r="D36" s="137"/>
      <c r="E36" s="137"/>
      <c r="F36" s="137"/>
      <c r="G36" s="251"/>
    </row>
    <row r="37" spans="1:7" ht="15" x14ac:dyDescent="0.25">
      <c r="A37" s="134" t="s">
        <v>195</v>
      </c>
      <c r="B37" s="135"/>
      <c r="C37" s="136"/>
      <c r="D37" s="137"/>
      <c r="E37" s="137"/>
      <c r="F37" s="137"/>
      <c r="G37" s="251"/>
    </row>
    <row r="38" spans="1:7" ht="15" x14ac:dyDescent="0.25">
      <c r="A38" s="134" t="s">
        <v>28</v>
      </c>
      <c r="B38" s="135" t="s">
        <v>254</v>
      </c>
      <c r="C38" s="136">
        <v>314</v>
      </c>
      <c r="D38" s="137">
        <v>64.5</v>
      </c>
      <c r="E38" s="137">
        <v>64.5</v>
      </c>
      <c r="F38" s="137">
        <v>100</v>
      </c>
      <c r="G38" s="251"/>
    </row>
    <row r="39" spans="1:7" ht="15" x14ac:dyDescent="0.25">
      <c r="A39" s="134" t="s">
        <v>195</v>
      </c>
      <c r="B39" s="135" t="s">
        <v>255</v>
      </c>
      <c r="C39" s="136">
        <v>317</v>
      </c>
      <c r="D39" s="137">
        <v>59.9</v>
      </c>
      <c r="E39" s="137">
        <v>59.9</v>
      </c>
      <c r="F39" s="137">
        <v>100</v>
      </c>
      <c r="G39" s="251"/>
    </row>
    <row r="40" spans="1:7" ht="15" x14ac:dyDescent="0.25">
      <c r="A40" s="134" t="s">
        <v>195</v>
      </c>
      <c r="B40" s="135" t="s">
        <v>33</v>
      </c>
      <c r="C40" s="136">
        <v>286</v>
      </c>
      <c r="D40" s="137">
        <v>38.200000000000003</v>
      </c>
      <c r="E40" s="137">
        <v>40.200000000000003</v>
      </c>
      <c r="F40" s="137">
        <v>90.3</v>
      </c>
      <c r="G40" s="251"/>
    </row>
    <row r="41" spans="1:7" ht="15" x14ac:dyDescent="0.25">
      <c r="A41" s="134" t="s">
        <v>195</v>
      </c>
      <c r="B41" s="135" t="s">
        <v>34</v>
      </c>
      <c r="C41" s="136">
        <v>307</v>
      </c>
      <c r="D41" s="137">
        <v>33.700000000000003</v>
      </c>
      <c r="E41" s="137">
        <v>34.6</v>
      </c>
      <c r="F41" s="137">
        <v>94.4</v>
      </c>
      <c r="G41" s="251"/>
    </row>
    <row r="42" spans="1:7" ht="15" x14ac:dyDescent="0.25">
      <c r="A42" s="134" t="s">
        <v>195</v>
      </c>
      <c r="B42" s="135" t="s">
        <v>35</v>
      </c>
      <c r="C42" s="136">
        <v>3356</v>
      </c>
      <c r="D42" s="137">
        <v>48.5</v>
      </c>
      <c r="E42" s="137">
        <v>55.4</v>
      </c>
      <c r="F42" s="137">
        <v>79.3</v>
      </c>
      <c r="G42" s="251"/>
    </row>
    <row r="43" spans="1:7" ht="15" x14ac:dyDescent="0.25">
      <c r="A43" s="134" t="s">
        <v>195</v>
      </c>
      <c r="B43" s="135" t="s">
        <v>36</v>
      </c>
      <c r="C43" s="136">
        <v>3363</v>
      </c>
      <c r="D43" s="137">
        <v>44.8</v>
      </c>
      <c r="E43" s="137">
        <v>49</v>
      </c>
      <c r="F43" s="137">
        <v>83.2</v>
      </c>
      <c r="G43" s="251"/>
    </row>
    <row r="44" spans="1:7" ht="15" x14ac:dyDescent="0.25">
      <c r="A44" s="134" t="s">
        <v>195</v>
      </c>
      <c r="B44" s="135"/>
      <c r="C44" s="136"/>
      <c r="D44" s="137"/>
      <c r="E44" s="137"/>
      <c r="F44" s="137"/>
      <c r="G44" s="251"/>
    </row>
    <row r="45" spans="1:7" ht="15" x14ac:dyDescent="0.25">
      <c r="A45" s="134" t="s">
        <v>195</v>
      </c>
      <c r="B45" s="135"/>
      <c r="C45" s="136"/>
      <c r="D45" s="137"/>
      <c r="E45" s="137"/>
      <c r="F45" s="137"/>
      <c r="G45" s="251"/>
    </row>
    <row r="46" spans="1:7" ht="15" x14ac:dyDescent="0.25">
      <c r="A46" s="134" t="s">
        <v>37</v>
      </c>
      <c r="B46" s="149" t="s">
        <v>38</v>
      </c>
      <c r="C46" s="136">
        <v>1417</v>
      </c>
      <c r="D46" s="137">
        <v>38.299999999999997</v>
      </c>
      <c r="E46" s="137">
        <v>47</v>
      </c>
      <c r="F46" s="137">
        <v>73.099999999999994</v>
      </c>
      <c r="G46" s="251"/>
    </row>
    <row r="47" spans="1:7" ht="15" x14ac:dyDescent="0.25">
      <c r="A47" s="135" t="s">
        <v>256</v>
      </c>
      <c r="B47" s="149" t="s">
        <v>40</v>
      </c>
      <c r="C47" s="136">
        <v>2161</v>
      </c>
      <c r="D47" s="137">
        <v>44.3</v>
      </c>
      <c r="E47" s="137">
        <v>50.8</v>
      </c>
      <c r="F47" s="137">
        <v>78.3</v>
      </c>
      <c r="G47" s="251"/>
    </row>
    <row r="48" spans="1:7" ht="15" x14ac:dyDescent="0.25">
      <c r="A48" s="134" t="s">
        <v>195</v>
      </c>
      <c r="B48" s="149" t="s">
        <v>41</v>
      </c>
      <c r="C48" s="136">
        <v>2443</v>
      </c>
      <c r="D48" s="137">
        <v>53.1</v>
      </c>
      <c r="E48" s="137">
        <v>56.1</v>
      </c>
      <c r="F48" s="137">
        <v>89.4</v>
      </c>
      <c r="G48" s="251"/>
    </row>
    <row r="49" spans="1:7" ht="15" x14ac:dyDescent="0.25">
      <c r="A49" s="134" t="s">
        <v>195</v>
      </c>
      <c r="B49" s="135"/>
      <c r="C49" s="136"/>
      <c r="D49" s="137"/>
      <c r="E49" s="137"/>
      <c r="F49" s="137"/>
      <c r="G49" s="251"/>
    </row>
    <row r="50" spans="1:7" ht="15" x14ac:dyDescent="0.25">
      <c r="A50" s="134" t="s">
        <v>195</v>
      </c>
      <c r="B50" s="135"/>
      <c r="C50" s="136"/>
      <c r="D50" s="137"/>
      <c r="E50" s="137"/>
      <c r="F50" s="137"/>
      <c r="G50" s="251"/>
    </row>
    <row r="51" spans="1:7" ht="15" x14ac:dyDescent="0.25">
      <c r="A51" s="134" t="s">
        <v>42</v>
      </c>
      <c r="B51" s="135" t="s">
        <v>43</v>
      </c>
      <c r="C51" s="136">
        <v>869</v>
      </c>
      <c r="D51" s="137">
        <v>41.4</v>
      </c>
      <c r="E51" s="137">
        <v>45.2</v>
      </c>
      <c r="F51" s="137">
        <v>78.900000000000006</v>
      </c>
      <c r="G51" s="251"/>
    </row>
    <row r="52" spans="1:7" ht="15" x14ac:dyDescent="0.25">
      <c r="A52" s="135" t="s">
        <v>253</v>
      </c>
      <c r="B52" s="135" t="s">
        <v>45</v>
      </c>
      <c r="C52" s="136">
        <v>1242</v>
      </c>
      <c r="D52" s="137">
        <v>41.9</v>
      </c>
      <c r="E52" s="137">
        <v>48.6</v>
      </c>
      <c r="F52" s="137">
        <v>77.7</v>
      </c>
      <c r="G52" s="251"/>
    </row>
    <row r="53" spans="1:7" ht="15" x14ac:dyDescent="0.25">
      <c r="A53" s="134" t="s">
        <v>195</v>
      </c>
      <c r="B53" s="135" t="s">
        <v>46</v>
      </c>
      <c r="C53" s="136">
        <v>1633</v>
      </c>
      <c r="D53" s="137">
        <v>47.6</v>
      </c>
      <c r="E53" s="137">
        <v>52.7</v>
      </c>
      <c r="F53" s="137">
        <v>84</v>
      </c>
      <c r="G53" s="251"/>
    </row>
    <row r="54" spans="1:7" ht="15" x14ac:dyDescent="0.25">
      <c r="A54" s="134" t="s">
        <v>195</v>
      </c>
      <c r="B54" s="135" t="s">
        <v>47</v>
      </c>
      <c r="C54" s="136">
        <v>1933</v>
      </c>
      <c r="D54" s="137">
        <v>48.4</v>
      </c>
      <c r="E54" s="137">
        <v>52.8</v>
      </c>
      <c r="F54" s="137">
        <v>86.8</v>
      </c>
      <c r="G54" s="251"/>
    </row>
    <row r="55" spans="1:7" ht="15" x14ac:dyDescent="0.25">
      <c r="A55" s="134" t="s">
        <v>195</v>
      </c>
      <c r="B55" s="135" t="s">
        <v>48</v>
      </c>
      <c r="C55" s="136">
        <v>2183</v>
      </c>
      <c r="D55" s="137">
        <v>52.7</v>
      </c>
      <c r="E55" s="137">
        <v>56.6</v>
      </c>
      <c r="F55" s="137">
        <v>88.2</v>
      </c>
      <c r="G55" s="251"/>
    </row>
    <row r="56" spans="1:7" ht="15" x14ac:dyDescent="0.25">
      <c r="A56" s="134" t="s">
        <v>195</v>
      </c>
      <c r="B56" s="135"/>
      <c r="C56" s="136"/>
      <c r="D56" s="137"/>
      <c r="E56" s="137"/>
      <c r="F56" s="137"/>
      <c r="G56" s="251"/>
    </row>
    <row r="57" spans="1:7" ht="15" x14ac:dyDescent="0.25">
      <c r="A57" s="134" t="s">
        <v>195</v>
      </c>
      <c r="B57" s="135"/>
      <c r="C57" s="136"/>
      <c r="D57" s="137"/>
      <c r="E57" s="137"/>
      <c r="F57" s="137"/>
      <c r="G57" s="251"/>
    </row>
    <row r="58" spans="1:7" ht="15" x14ac:dyDescent="0.25">
      <c r="A58" s="135" t="s">
        <v>257</v>
      </c>
      <c r="B58" s="135" t="s">
        <v>43</v>
      </c>
      <c r="C58" s="136">
        <v>789</v>
      </c>
      <c r="D58" s="137">
        <v>39.299999999999997</v>
      </c>
      <c r="E58" s="137">
        <v>43.5</v>
      </c>
      <c r="F58" s="137">
        <v>77</v>
      </c>
      <c r="G58" s="251"/>
    </row>
    <row r="59" spans="1:7" ht="15" x14ac:dyDescent="0.25">
      <c r="A59" s="135"/>
      <c r="B59" s="135" t="s">
        <v>45</v>
      </c>
      <c r="C59" s="136">
        <v>1139</v>
      </c>
      <c r="D59" s="137">
        <v>39.6</v>
      </c>
      <c r="E59" s="137">
        <v>47.1</v>
      </c>
      <c r="F59" s="137">
        <v>75.2</v>
      </c>
      <c r="G59" s="251"/>
    </row>
    <row r="60" spans="1:7" ht="15" x14ac:dyDescent="0.25">
      <c r="A60" s="134" t="s">
        <v>195</v>
      </c>
      <c r="B60" s="135" t="s">
        <v>46</v>
      </c>
      <c r="C60" s="136">
        <v>1477</v>
      </c>
      <c r="D60" s="137">
        <v>45.5</v>
      </c>
      <c r="E60" s="137">
        <v>51.2</v>
      </c>
      <c r="F60" s="137">
        <v>82.1</v>
      </c>
      <c r="G60" s="251"/>
    </row>
    <row r="61" spans="1:7" ht="15" x14ac:dyDescent="0.25">
      <c r="A61" s="134" t="s">
        <v>195</v>
      </c>
      <c r="B61" s="135" t="s">
        <v>47</v>
      </c>
      <c r="C61" s="136">
        <v>1778</v>
      </c>
      <c r="D61" s="137">
        <v>47.2</v>
      </c>
      <c r="E61" s="137">
        <v>52</v>
      </c>
      <c r="F61" s="137">
        <v>85.6</v>
      </c>
      <c r="G61" s="251"/>
    </row>
    <row r="62" spans="1:7" ht="15" x14ac:dyDescent="0.25">
      <c r="A62" s="134" t="s">
        <v>195</v>
      </c>
      <c r="B62" s="135" t="s">
        <v>48</v>
      </c>
      <c r="C62" s="136">
        <v>2056</v>
      </c>
      <c r="D62" s="137">
        <v>52.4</v>
      </c>
      <c r="E62" s="137">
        <v>56.5</v>
      </c>
      <c r="F62" s="137">
        <v>87.3</v>
      </c>
      <c r="G62" s="251"/>
    </row>
    <row r="63" spans="1:7" ht="15" x14ac:dyDescent="0.25">
      <c r="A63" s="134" t="s">
        <v>195</v>
      </c>
      <c r="B63" s="135"/>
      <c r="C63" s="136"/>
      <c r="D63" s="137"/>
      <c r="E63" s="137"/>
      <c r="F63" s="137"/>
      <c r="G63" s="251"/>
    </row>
    <row r="64" spans="1:7" ht="15" x14ac:dyDescent="0.25">
      <c r="A64" s="134" t="s">
        <v>195</v>
      </c>
      <c r="B64" s="135"/>
      <c r="C64" s="136"/>
      <c r="D64" s="137"/>
      <c r="E64" s="137"/>
      <c r="F64" s="137"/>
      <c r="G64" s="251"/>
    </row>
    <row r="65" spans="1:7" ht="15" x14ac:dyDescent="0.25">
      <c r="A65" s="134" t="s">
        <v>49</v>
      </c>
      <c r="B65" s="159" t="s">
        <v>50</v>
      </c>
      <c r="C65" s="136">
        <v>253</v>
      </c>
      <c r="D65" s="137">
        <v>32.4</v>
      </c>
      <c r="E65" s="137">
        <v>37.799999999999997</v>
      </c>
      <c r="F65" s="137">
        <v>69.599999999999994</v>
      </c>
      <c r="G65" s="251"/>
    </row>
    <row r="66" spans="1:7" ht="15" x14ac:dyDescent="0.25">
      <c r="A66" s="135" t="s">
        <v>256</v>
      </c>
      <c r="B66" s="159" t="s">
        <v>52</v>
      </c>
      <c r="C66" s="136">
        <v>982</v>
      </c>
      <c r="D66" s="137">
        <v>39.299999999999997</v>
      </c>
      <c r="E66" s="137">
        <v>49.2</v>
      </c>
      <c r="F66" s="137">
        <v>73.8</v>
      </c>
      <c r="G66" s="251"/>
    </row>
    <row r="67" spans="1:7" ht="15" x14ac:dyDescent="0.25">
      <c r="A67" s="134" t="s">
        <v>195</v>
      </c>
      <c r="B67" s="159" t="s">
        <v>53</v>
      </c>
      <c r="C67" s="136">
        <v>176</v>
      </c>
      <c r="D67" s="137">
        <v>44.6</v>
      </c>
      <c r="E67" s="137">
        <v>53.8</v>
      </c>
      <c r="F67" s="137">
        <v>77.400000000000006</v>
      </c>
      <c r="G67" s="251"/>
    </row>
    <row r="68" spans="1:7" ht="15" x14ac:dyDescent="0.25">
      <c r="A68" s="134" t="s">
        <v>195</v>
      </c>
      <c r="B68" s="159" t="s">
        <v>54</v>
      </c>
      <c r="C68" s="136">
        <v>196</v>
      </c>
      <c r="D68" s="137">
        <v>39.1</v>
      </c>
      <c r="E68" s="137">
        <v>44.6</v>
      </c>
      <c r="F68" s="137">
        <v>75.2</v>
      </c>
      <c r="G68" s="251"/>
    </row>
    <row r="69" spans="1:7" ht="15" x14ac:dyDescent="0.25">
      <c r="A69" s="134" t="s">
        <v>195</v>
      </c>
      <c r="B69" s="159" t="s">
        <v>55</v>
      </c>
      <c r="C69" s="136">
        <v>1467</v>
      </c>
      <c r="D69" s="137">
        <v>43</v>
      </c>
      <c r="E69" s="137">
        <v>49.8</v>
      </c>
      <c r="F69" s="137">
        <v>77.7</v>
      </c>
      <c r="G69" s="251"/>
    </row>
    <row r="70" spans="1:7" ht="15" x14ac:dyDescent="0.25">
      <c r="A70" s="134" t="s">
        <v>195</v>
      </c>
      <c r="B70" s="159" t="s">
        <v>56</v>
      </c>
      <c r="C70" s="136">
        <v>487</v>
      </c>
      <c r="D70" s="137">
        <v>52.1</v>
      </c>
      <c r="E70" s="137">
        <v>58.2</v>
      </c>
      <c r="F70" s="137">
        <v>81.7</v>
      </c>
      <c r="G70" s="251"/>
    </row>
    <row r="71" spans="1:7" ht="15" x14ac:dyDescent="0.25">
      <c r="A71" s="134" t="s">
        <v>195</v>
      </c>
      <c r="B71" s="159" t="s">
        <v>57</v>
      </c>
      <c r="C71" s="136">
        <v>130</v>
      </c>
      <c r="D71" s="137">
        <v>48.4</v>
      </c>
      <c r="E71" s="137">
        <v>50.7</v>
      </c>
      <c r="F71" s="137">
        <v>86</v>
      </c>
      <c r="G71" s="251"/>
    </row>
    <row r="72" spans="1:7" ht="15" x14ac:dyDescent="0.25">
      <c r="A72" s="134" t="s">
        <v>195</v>
      </c>
      <c r="B72" s="159" t="s">
        <v>58</v>
      </c>
      <c r="C72" s="136">
        <v>1213</v>
      </c>
      <c r="D72" s="137">
        <v>51.8</v>
      </c>
      <c r="E72" s="137">
        <v>55.2</v>
      </c>
      <c r="F72" s="137">
        <v>89.4</v>
      </c>
      <c r="G72" s="251"/>
    </row>
    <row r="73" spans="1:7" ht="15" x14ac:dyDescent="0.25">
      <c r="A73" s="134" t="s">
        <v>195</v>
      </c>
      <c r="B73" s="159" t="s">
        <v>59</v>
      </c>
      <c r="C73" s="136">
        <v>1073</v>
      </c>
      <c r="D73" s="137">
        <v>55.1</v>
      </c>
      <c r="E73" s="137">
        <v>58</v>
      </c>
      <c r="F73" s="137">
        <v>90.2</v>
      </c>
      <c r="G73" s="251"/>
    </row>
    <row r="74" spans="1:7" ht="15" x14ac:dyDescent="0.25">
      <c r="A74" s="134" t="s">
        <v>195</v>
      </c>
      <c r="B74" s="135"/>
      <c r="C74" s="136"/>
      <c r="D74" s="137"/>
      <c r="E74" s="137"/>
      <c r="F74" s="137"/>
      <c r="G74" s="251"/>
    </row>
    <row r="75" spans="1:7" ht="15" x14ac:dyDescent="0.25">
      <c r="A75" s="134" t="s">
        <v>195</v>
      </c>
      <c r="B75" s="135"/>
      <c r="C75" s="136"/>
      <c r="D75" s="137"/>
      <c r="E75" s="137"/>
      <c r="F75" s="137"/>
      <c r="G75" s="251"/>
    </row>
    <row r="76" spans="1:7" ht="15" x14ac:dyDescent="0.25">
      <c r="A76" s="134" t="s">
        <v>61</v>
      </c>
      <c r="B76" s="135" t="s">
        <v>62</v>
      </c>
      <c r="C76" s="136">
        <v>6121</v>
      </c>
      <c r="D76" s="137">
        <v>47.2</v>
      </c>
      <c r="E76" s="137">
        <v>52.5</v>
      </c>
      <c r="F76" s="137">
        <v>82.1</v>
      </c>
      <c r="G76" s="251"/>
    </row>
    <row r="77" spans="1:7" ht="15" x14ac:dyDescent="0.25">
      <c r="A77" s="135" t="s">
        <v>257</v>
      </c>
      <c r="B77" s="135" t="s">
        <v>63</v>
      </c>
      <c r="C77" s="136">
        <v>343</v>
      </c>
      <c r="D77" s="137">
        <v>46.6</v>
      </c>
      <c r="E77" s="137">
        <v>52.6</v>
      </c>
      <c r="F77" s="137">
        <v>83.4</v>
      </c>
      <c r="G77" s="251"/>
    </row>
    <row r="78" spans="1:7" ht="15" x14ac:dyDescent="0.25">
      <c r="A78" s="134" t="s">
        <v>195</v>
      </c>
      <c r="B78" s="135"/>
      <c r="C78" s="136"/>
      <c r="D78" s="137"/>
      <c r="E78" s="137"/>
      <c r="F78" s="137"/>
      <c r="G78" s="251"/>
    </row>
    <row r="79" spans="1:7" ht="15" x14ac:dyDescent="0.25">
      <c r="A79" s="134" t="s">
        <v>195</v>
      </c>
      <c r="B79" s="135"/>
      <c r="C79" s="136"/>
      <c r="D79" s="137"/>
      <c r="E79" s="137"/>
      <c r="F79" s="137"/>
      <c r="G79" s="251"/>
    </row>
    <row r="80" spans="1:7" ht="15" x14ac:dyDescent="0.25">
      <c r="A80" s="134" t="s">
        <v>68</v>
      </c>
      <c r="B80" s="135" t="s">
        <v>69</v>
      </c>
      <c r="C80" s="136">
        <v>6347</v>
      </c>
      <c r="D80" s="137">
        <v>48</v>
      </c>
      <c r="E80" s="137">
        <v>52.9</v>
      </c>
      <c r="F80" s="137">
        <v>84.4</v>
      </c>
      <c r="G80" s="251"/>
    </row>
    <row r="81" spans="1:7" ht="15" x14ac:dyDescent="0.25">
      <c r="A81" s="135" t="s">
        <v>253</v>
      </c>
      <c r="B81" s="135" t="s">
        <v>71</v>
      </c>
      <c r="C81" s="136">
        <v>864</v>
      </c>
      <c r="D81" s="137">
        <v>49.1</v>
      </c>
      <c r="E81" s="137">
        <v>52.6</v>
      </c>
      <c r="F81" s="137">
        <v>84.3</v>
      </c>
      <c r="G81" s="251"/>
    </row>
    <row r="82" spans="1:7" ht="15" x14ac:dyDescent="0.25">
      <c r="A82" s="134" t="s">
        <v>195</v>
      </c>
      <c r="B82" s="135" t="s">
        <v>72</v>
      </c>
      <c r="C82" s="136">
        <v>732</v>
      </c>
      <c r="D82" s="137">
        <v>41.5</v>
      </c>
      <c r="E82" s="137">
        <v>45.9</v>
      </c>
      <c r="F82" s="137">
        <v>79.900000000000006</v>
      </c>
      <c r="G82" s="251"/>
    </row>
    <row r="83" spans="1:7" ht="15" x14ac:dyDescent="0.25">
      <c r="A83" s="134" t="s">
        <v>195</v>
      </c>
      <c r="B83" s="135"/>
      <c r="C83" s="136"/>
      <c r="D83" s="137"/>
      <c r="E83" s="137"/>
      <c r="F83" s="137"/>
      <c r="G83" s="251"/>
    </row>
    <row r="84" spans="1:7" ht="15" x14ac:dyDescent="0.25">
      <c r="A84" s="134" t="s">
        <v>195</v>
      </c>
      <c r="B84" s="135"/>
      <c r="C84" s="136"/>
      <c r="D84" s="137"/>
      <c r="E84" s="137"/>
      <c r="F84" s="137"/>
      <c r="G84" s="251"/>
    </row>
    <row r="85" spans="1:7" ht="15" x14ac:dyDescent="0.25">
      <c r="A85" s="134" t="s">
        <v>79</v>
      </c>
      <c r="B85" s="135" t="s">
        <v>80</v>
      </c>
      <c r="C85" s="136">
        <v>3824</v>
      </c>
      <c r="D85" s="137">
        <v>47.7</v>
      </c>
      <c r="E85" s="137">
        <v>53.3</v>
      </c>
      <c r="F85" s="137">
        <v>82.2</v>
      </c>
      <c r="G85" s="251"/>
    </row>
    <row r="86" spans="1:7" ht="15" x14ac:dyDescent="0.25">
      <c r="A86" s="135" t="s">
        <v>256</v>
      </c>
      <c r="B86" s="135" t="s">
        <v>81</v>
      </c>
      <c r="C86" s="136">
        <v>569</v>
      </c>
      <c r="D86" s="137">
        <v>40.4</v>
      </c>
      <c r="E86" s="137">
        <v>47.6</v>
      </c>
      <c r="F86" s="137">
        <v>78.3</v>
      </c>
      <c r="G86" s="251"/>
    </row>
    <row r="87" spans="1:7" ht="15" x14ac:dyDescent="0.25">
      <c r="A87" s="134" t="s">
        <v>195</v>
      </c>
      <c r="B87" s="135" t="s">
        <v>82</v>
      </c>
      <c r="C87" s="136">
        <v>321</v>
      </c>
      <c r="D87" s="137">
        <v>38.5</v>
      </c>
      <c r="E87" s="137">
        <v>42.6</v>
      </c>
      <c r="F87" s="137">
        <v>74.599999999999994</v>
      </c>
      <c r="G87" s="251"/>
    </row>
    <row r="88" spans="1:7" ht="15" x14ac:dyDescent="0.25">
      <c r="A88" s="134" t="s">
        <v>195</v>
      </c>
      <c r="B88" s="135" t="s">
        <v>83</v>
      </c>
      <c r="C88" s="136">
        <v>1461</v>
      </c>
      <c r="D88" s="137">
        <v>47.3</v>
      </c>
      <c r="E88" s="137">
        <v>52.7</v>
      </c>
      <c r="F88" s="137">
        <v>81.400000000000006</v>
      </c>
      <c r="G88" s="251"/>
    </row>
    <row r="89" spans="1:7" ht="15" x14ac:dyDescent="0.25">
      <c r="A89" s="134" t="s">
        <v>195</v>
      </c>
      <c r="B89" s="135"/>
      <c r="C89" s="136"/>
      <c r="D89" s="137"/>
      <c r="E89" s="137"/>
      <c r="F89" s="137"/>
      <c r="G89" s="251"/>
    </row>
    <row r="90" spans="1:7" ht="15" x14ac:dyDescent="0.25">
      <c r="A90" s="134" t="s">
        <v>195</v>
      </c>
      <c r="B90" s="135"/>
      <c r="C90" s="136"/>
      <c r="D90" s="137"/>
      <c r="E90" s="137"/>
      <c r="F90" s="137"/>
      <c r="G90" s="251"/>
    </row>
    <row r="91" spans="1:7" ht="15" x14ac:dyDescent="0.25">
      <c r="A91" s="134" t="s">
        <v>84</v>
      </c>
      <c r="B91" s="135" t="s">
        <v>85</v>
      </c>
      <c r="C91" s="136">
        <v>1602</v>
      </c>
      <c r="D91" s="137">
        <v>49.1</v>
      </c>
      <c r="E91" s="137">
        <v>51.1</v>
      </c>
      <c r="F91" s="137">
        <v>91.3</v>
      </c>
      <c r="G91" s="251"/>
    </row>
    <row r="92" spans="1:7" ht="15" x14ac:dyDescent="0.25">
      <c r="A92" s="135" t="s">
        <v>253</v>
      </c>
      <c r="B92" s="135" t="s">
        <v>86</v>
      </c>
      <c r="C92" s="136">
        <v>319</v>
      </c>
      <c r="D92" s="137">
        <v>53.8</v>
      </c>
      <c r="E92" s="137">
        <v>57.9</v>
      </c>
      <c r="F92" s="137">
        <v>84.3</v>
      </c>
      <c r="G92" s="251"/>
    </row>
    <row r="93" spans="1:7" ht="15" x14ac:dyDescent="0.25">
      <c r="A93" s="134" t="s">
        <v>195</v>
      </c>
      <c r="B93" s="135" t="s">
        <v>87</v>
      </c>
      <c r="C93" s="136">
        <v>909</v>
      </c>
      <c r="D93" s="137">
        <v>39.5</v>
      </c>
      <c r="E93" s="137">
        <v>45</v>
      </c>
      <c r="F93" s="137">
        <v>76.5</v>
      </c>
      <c r="G93" s="251"/>
    </row>
    <row r="94" spans="1:7" ht="15" x14ac:dyDescent="0.25">
      <c r="A94" s="134" t="s">
        <v>195</v>
      </c>
      <c r="B94" s="135" t="s">
        <v>88</v>
      </c>
      <c r="C94" s="136">
        <v>2775</v>
      </c>
      <c r="D94" s="137">
        <v>47</v>
      </c>
      <c r="E94" s="137">
        <v>52.4</v>
      </c>
      <c r="F94" s="137">
        <v>82.4</v>
      </c>
      <c r="G94" s="251"/>
    </row>
    <row r="95" spans="1:7" ht="15" x14ac:dyDescent="0.25">
      <c r="A95" s="134" t="s">
        <v>195</v>
      </c>
      <c r="B95" s="135" t="s">
        <v>89</v>
      </c>
      <c r="C95" s="136">
        <v>1894</v>
      </c>
      <c r="D95" s="137">
        <v>48.7</v>
      </c>
      <c r="E95" s="137">
        <v>54.3</v>
      </c>
      <c r="F95" s="137">
        <v>83.4</v>
      </c>
      <c r="G95" s="251"/>
    </row>
    <row r="96" spans="1:7" ht="15" x14ac:dyDescent="0.25">
      <c r="A96" s="134" t="s">
        <v>195</v>
      </c>
      <c r="B96" s="135" t="s">
        <v>258</v>
      </c>
      <c r="C96" s="136">
        <v>171</v>
      </c>
      <c r="D96" s="137">
        <v>42.2</v>
      </c>
      <c r="E96" s="137">
        <v>50.5</v>
      </c>
      <c r="F96" s="137">
        <v>75.8</v>
      </c>
      <c r="G96" s="251"/>
    </row>
    <row r="97" spans="1:7" ht="15" x14ac:dyDescent="0.25">
      <c r="A97" s="134" t="s">
        <v>195</v>
      </c>
      <c r="B97" s="135" t="s">
        <v>91</v>
      </c>
      <c r="C97" s="136">
        <v>270</v>
      </c>
      <c r="D97" s="137">
        <v>48.2</v>
      </c>
      <c r="E97" s="137">
        <v>55.3</v>
      </c>
      <c r="F97" s="137">
        <v>81.900000000000006</v>
      </c>
      <c r="G97" s="251"/>
    </row>
    <row r="98" spans="1:7" ht="15" x14ac:dyDescent="0.25">
      <c r="A98" s="134" t="s">
        <v>195</v>
      </c>
      <c r="B98" s="135"/>
      <c r="C98" s="136"/>
      <c r="D98" s="137"/>
      <c r="E98" s="137"/>
      <c r="F98" s="137"/>
      <c r="G98" s="251"/>
    </row>
    <row r="99" spans="1:7" ht="15" x14ac:dyDescent="0.25">
      <c r="A99" s="134" t="s">
        <v>195</v>
      </c>
      <c r="B99" s="135"/>
      <c r="C99" s="136"/>
      <c r="D99" s="137"/>
      <c r="E99" s="137"/>
      <c r="F99" s="137"/>
      <c r="G99" s="251"/>
    </row>
    <row r="100" spans="1:7" ht="15" x14ac:dyDescent="0.25">
      <c r="A100" s="134" t="s">
        <v>113</v>
      </c>
      <c r="B100" s="135" t="s">
        <v>114</v>
      </c>
      <c r="C100" s="136">
        <v>810</v>
      </c>
      <c r="D100" s="137">
        <v>46.9</v>
      </c>
      <c r="E100" s="137">
        <v>52.7</v>
      </c>
      <c r="F100" s="137">
        <v>81.2</v>
      </c>
      <c r="G100" s="251"/>
    </row>
    <row r="101" spans="1:7" ht="15" x14ac:dyDescent="0.25">
      <c r="A101" s="135" t="s">
        <v>253</v>
      </c>
      <c r="B101" s="135" t="s">
        <v>115</v>
      </c>
      <c r="C101" s="136">
        <v>1721</v>
      </c>
      <c r="D101" s="137">
        <v>47.9</v>
      </c>
      <c r="E101" s="137">
        <v>53.1</v>
      </c>
      <c r="F101" s="137">
        <v>84.2</v>
      </c>
      <c r="G101" s="251"/>
    </row>
    <row r="102" spans="1:7" ht="15" x14ac:dyDescent="0.25">
      <c r="A102" s="134" t="s">
        <v>195</v>
      </c>
      <c r="B102" s="135" t="s">
        <v>116</v>
      </c>
      <c r="C102" s="136">
        <v>3616</v>
      </c>
      <c r="D102" s="137">
        <v>47.7</v>
      </c>
      <c r="E102" s="137">
        <v>51.9</v>
      </c>
      <c r="F102" s="137">
        <v>84.7</v>
      </c>
      <c r="G102" s="251"/>
    </row>
    <row r="103" spans="1:7" ht="15" x14ac:dyDescent="0.25">
      <c r="A103" s="134" t="s">
        <v>195</v>
      </c>
      <c r="B103" s="135" t="s">
        <v>117</v>
      </c>
      <c r="C103" s="136">
        <v>1796</v>
      </c>
      <c r="D103" s="137">
        <v>45.4</v>
      </c>
      <c r="E103" s="137">
        <v>50.5</v>
      </c>
      <c r="F103" s="137">
        <v>82.3</v>
      </c>
      <c r="G103" s="251"/>
    </row>
    <row r="104" spans="1:7" ht="15" x14ac:dyDescent="0.25">
      <c r="A104" s="134" t="s">
        <v>195</v>
      </c>
      <c r="B104" s="135"/>
      <c r="C104" s="136"/>
      <c r="D104" s="137"/>
      <c r="E104" s="137"/>
      <c r="F104" s="137"/>
      <c r="G104" s="251"/>
    </row>
    <row r="105" spans="1:7" ht="15" x14ac:dyDescent="0.25">
      <c r="A105" s="134" t="s">
        <v>195</v>
      </c>
      <c r="B105" s="135"/>
      <c r="C105" s="136"/>
      <c r="D105" s="137"/>
      <c r="E105" s="137"/>
      <c r="F105" s="137"/>
      <c r="G105" s="251"/>
    </row>
    <row r="106" spans="1:7" ht="15" x14ac:dyDescent="0.25">
      <c r="A106" s="134" t="s">
        <v>118</v>
      </c>
      <c r="B106" s="135" t="s">
        <v>119</v>
      </c>
      <c r="C106" s="136">
        <v>1793</v>
      </c>
      <c r="D106" s="137">
        <v>49.1</v>
      </c>
      <c r="E106" s="137">
        <v>52.5</v>
      </c>
      <c r="F106" s="137">
        <v>84.5</v>
      </c>
      <c r="G106" s="251"/>
    </row>
    <row r="107" spans="1:7" ht="15" x14ac:dyDescent="0.25">
      <c r="A107" s="135" t="s">
        <v>253</v>
      </c>
      <c r="B107" s="135" t="s">
        <v>120</v>
      </c>
      <c r="C107" s="136">
        <v>2459</v>
      </c>
      <c r="D107" s="137">
        <v>44.2</v>
      </c>
      <c r="E107" s="137">
        <v>48.2</v>
      </c>
      <c r="F107" s="137">
        <v>84</v>
      </c>
      <c r="G107" s="251"/>
    </row>
    <row r="108" spans="1:7" ht="15" x14ac:dyDescent="0.25">
      <c r="A108" s="134" t="s">
        <v>195</v>
      </c>
      <c r="B108" s="135" t="s">
        <v>121</v>
      </c>
      <c r="C108" s="136">
        <v>1213</v>
      </c>
      <c r="D108" s="137">
        <v>45.6</v>
      </c>
      <c r="E108" s="137">
        <v>50.6</v>
      </c>
      <c r="F108" s="137">
        <v>84.3</v>
      </c>
      <c r="G108" s="251"/>
    </row>
    <row r="109" spans="1:7" ht="15" x14ac:dyDescent="0.25">
      <c r="A109" s="134" t="s">
        <v>195</v>
      </c>
      <c r="B109" s="135" t="s">
        <v>122</v>
      </c>
      <c r="C109" s="136">
        <v>1855</v>
      </c>
      <c r="D109" s="137">
        <v>50</v>
      </c>
      <c r="E109" s="137">
        <v>56.4</v>
      </c>
      <c r="F109" s="137">
        <v>82.8</v>
      </c>
      <c r="G109" s="251"/>
    </row>
    <row r="110" spans="1:7" ht="15" x14ac:dyDescent="0.25">
      <c r="A110" s="134" t="s">
        <v>195</v>
      </c>
      <c r="B110" s="135" t="s">
        <v>123</v>
      </c>
      <c r="C110" s="136">
        <v>623</v>
      </c>
      <c r="D110" s="137">
        <v>48.1</v>
      </c>
      <c r="E110" s="137">
        <v>54.9</v>
      </c>
      <c r="F110" s="137">
        <v>81.599999999999994</v>
      </c>
      <c r="G110" s="251"/>
    </row>
    <row r="111" spans="1:7" ht="15" x14ac:dyDescent="0.25">
      <c r="A111" s="134" t="s">
        <v>195</v>
      </c>
      <c r="B111" s="135"/>
      <c r="C111" s="136"/>
      <c r="D111" s="137"/>
      <c r="E111" s="137"/>
      <c r="F111" s="137"/>
      <c r="G111" s="251"/>
    </row>
    <row r="112" spans="1:7" ht="15" x14ac:dyDescent="0.25">
      <c r="A112" s="134" t="s">
        <v>195</v>
      </c>
      <c r="B112" s="135"/>
      <c r="C112" s="136"/>
      <c r="D112" s="137"/>
      <c r="E112" s="137"/>
      <c r="F112" s="137"/>
      <c r="G112" s="251"/>
    </row>
    <row r="113" spans="1:7" ht="15" x14ac:dyDescent="0.25">
      <c r="A113" s="134" t="s">
        <v>195</v>
      </c>
      <c r="B113" s="135" t="s">
        <v>124</v>
      </c>
      <c r="C113" s="136">
        <v>871</v>
      </c>
      <c r="D113" s="137">
        <v>51.9</v>
      </c>
      <c r="E113" s="137">
        <v>55.9</v>
      </c>
      <c r="F113" s="137">
        <v>85.3</v>
      </c>
      <c r="G113" s="251"/>
    </row>
    <row r="114" spans="1:7" ht="15" x14ac:dyDescent="0.25">
      <c r="A114" s="134" t="s">
        <v>195</v>
      </c>
      <c r="B114" s="135" t="s">
        <v>125</v>
      </c>
      <c r="C114" s="136">
        <v>1309</v>
      </c>
      <c r="D114" s="137">
        <v>44.8</v>
      </c>
      <c r="E114" s="137">
        <v>48.1</v>
      </c>
      <c r="F114" s="137">
        <v>83.5</v>
      </c>
      <c r="G114" s="251"/>
    </row>
    <row r="115" spans="1:7" ht="15" x14ac:dyDescent="0.25">
      <c r="A115" s="134" t="s">
        <v>195</v>
      </c>
      <c r="B115" s="135" t="s">
        <v>126</v>
      </c>
      <c r="C115" s="136">
        <v>5763</v>
      </c>
      <c r="D115" s="137">
        <v>46.8</v>
      </c>
      <c r="E115" s="137">
        <v>52</v>
      </c>
      <c r="F115" s="137">
        <v>83.5</v>
      </c>
      <c r="G115" s="251"/>
    </row>
    <row r="116" spans="1:7" ht="15" x14ac:dyDescent="0.25">
      <c r="A116" s="134" t="s">
        <v>195</v>
      </c>
      <c r="B116" s="135"/>
      <c r="C116" s="136"/>
      <c r="D116" s="137"/>
      <c r="E116" s="137"/>
      <c r="F116" s="137"/>
      <c r="G116" s="251"/>
    </row>
    <row r="117" spans="1:7" ht="18.75" x14ac:dyDescent="0.3">
      <c r="A117" s="300" t="s">
        <v>127</v>
      </c>
      <c r="B117" s="300"/>
      <c r="C117" s="138"/>
      <c r="D117" s="138"/>
      <c r="E117" s="138"/>
      <c r="F117" s="138"/>
      <c r="G117" s="251"/>
    </row>
    <row r="118" spans="1:7" ht="15" x14ac:dyDescent="0.25">
      <c r="A118" s="134" t="s">
        <v>128</v>
      </c>
      <c r="B118" s="135" t="s">
        <v>129</v>
      </c>
      <c r="C118" s="136">
        <v>4376</v>
      </c>
      <c r="D118" s="137">
        <v>62.5</v>
      </c>
      <c r="E118" s="137">
        <v>65.400000000000006</v>
      </c>
      <c r="F118" s="137">
        <v>93.4</v>
      </c>
      <c r="G118" s="251"/>
    </row>
    <row r="119" spans="1:7" ht="15" x14ac:dyDescent="0.25">
      <c r="A119" s="135" t="s">
        <v>253</v>
      </c>
      <c r="B119" s="135" t="s">
        <v>130</v>
      </c>
      <c r="C119" s="136">
        <v>3567</v>
      </c>
      <c r="D119" s="137">
        <v>29.3</v>
      </c>
      <c r="E119" s="137">
        <v>36.1</v>
      </c>
      <c r="F119" s="137">
        <v>72.5</v>
      </c>
      <c r="G119" s="251"/>
    </row>
    <row r="120" spans="1:7" ht="15" x14ac:dyDescent="0.25">
      <c r="A120" s="134" t="s">
        <v>195</v>
      </c>
      <c r="B120" s="135"/>
      <c r="C120" s="136"/>
      <c r="D120" s="137"/>
      <c r="E120" s="137"/>
      <c r="F120" s="137"/>
      <c r="G120" s="251"/>
    </row>
    <row r="121" spans="1:7" ht="15" x14ac:dyDescent="0.25">
      <c r="A121" s="134" t="s">
        <v>195</v>
      </c>
      <c r="B121" s="135"/>
      <c r="C121" s="136"/>
      <c r="D121" s="137"/>
      <c r="E121" s="137"/>
      <c r="F121" s="137"/>
      <c r="G121" s="251"/>
    </row>
    <row r="122" spans="1:7" ht="15" x14ac:dyDescent="0.25">
      <c r="A122" s="134" t="s">
        <v>131</v>
      </c>
      <c r="B122" s="135" t="s">
        <v>132</v>
      </c>
      <c r="C122" s="136">
        <v>2017</v>
      </c>
      <c r="D122" s="137">
        <v>60</v>
      </c>
      <c r="E122" s="137">
        <v>63.1</v>
      </c>
      <c r="F122" s="137">
        <v>91.5</v>
      </c>
      <c r="G122" s="251"/>
    </row>
    <row r="123" spans="1:7" ht="15" x14ac:dyDescent="0.25">
      <c r="A123" s="135" t="s">
        <v>253</v>
      </c>
      <c r="B123" s="135" t="s">
        <v>133</v>
      </c>
      <c r="C123" s="136">
        <v>4385</v>
      </c>
      <c r="D123" s="137">
        <v>47.5</v>
      </c>
      <c r="E123" s="137">
        <v>52.7</v>
      </c>
      <c r="F123" s="137">
        <v>85.1</v>
      </c>
      <c r="G123" s="251"/>
    </row>
    <row r="124" spans="1:7" ht="15" x14ac:dyDescent="0.25">
      <c r="A124" s="134" t="s">
        <v>195</v>
      </c>
      <c r="B124" s="135" t="s">
        <v>134</v>
      </c>
      <c r="C124" s="136">
        <v>1268</v>
      </c>
      <c r="D124" s="137">
        <v>33.700000000000003</v>
      </c>
      <c r="E124" s="137">
        <v>39.5</v>
      </c>
      <c r="F124" s="137">
        <v>73.400000000000006</v>
      </c>
      <c r="G124" s="251"/>
    </row>
    <row r="125" spans="1:7" ht="15" x14ac:dyDescent="0.25">
      <c r="A125" s="134" t="s">
        <v>195</v>
      </c>
      <c r="B125" s="135" t="s">
        <v>135</v>
      </c>
      <c r="C125" s="136">
        <v>273</v>
      </c>
      <c r="D125" s="137">
        <v>15</v>
      </c>
      <c r="E125" s="137">
        <v>18.600000000000001</v>
      </c>
      <c r="F125" s="137">
        <v>58.3</v>
      </c>
      <c r="G125" s="251"/>
    </row>
    <row r="126" spans="1:7" ht="15" x14ac:dyDescent="0.25">
      <c r="A126" s="134"/>
      <c r="B126" s="135"/>
      <c r="C126" s="136"/>
      <c r="D126" s="137"/>
      <c r="E126" s="137"/>
      <c r="F126" s="137"/>
      <c r="G126" s="251"/>
    </row>
    <row r="127" spans="1:7" ht="15" x14ac:dyDescent="0.25">
      <c r="A127" s="134"/>
      <c r="B127" s="135"/>
      <c r="C127" s="136"/>
      <c r="D127" s="137"/>
      <c r="E127" s="137"/>
      <c r="F127" s="137"/>
      <c r="G127" s="251"/>
    </row>
    <row r="128" spans="1:7" ht="15" x14ac:dyDescent="0.25">
      <c r="A128" s="134" t="s">
        <v>136</v>
      </c>
      <c r="B128" s="135" t="s">
        <v>137</v>
      </c>
      <c r="C128" s="136">
        <v>961</v>
      </c>
      <c r="D128" s="137">
        <v>35.5</v>
      </c>
      <c r="E128" s="137">
        <v>39.799999999999997</v>
      </c>
      <c r="F128" s="137">
        <v>75.8</v>
      </c>
      <c r="G128" s="251"/>
    </row>
    <row r="129" spans="1:7" ht="15" x14ac:dyDescent="0.25">
      <c r="A129" s="135" t="s">
        <v>257</v>
      </c>
      <c r="B129" s="135" t="s">
        <v>138</v>
      </c>
      <c r="C129" s="136">
        <v>6350</v>
      </c>
      <c r="D129" s="137">
        <v>47.6</v>
      </c>
      <c r="E129" s="137">
        <v>52.9</v>
      </c>
      <c r="F129" s="137">
        <v>83.4</v>
      </c>
      <c r="G129" s="251"/>
    </row>
    <row r="130" spans="1:7" ht="15" x14ac:dyDescent="0.25">
      <c r="A130" s="134" t="s">
        <v>195</v>
      </c>
      <c r="B130" s="135"/>
      <c r="C130" s="136"/>
      <c r="D130" s="137"/>
      <c r="E130" s="137"/>
      <c r="F130" s="137"/>
      <c r="G130" s="251"/>
    </row>
    <row r="131" spans="1:7" ht="15" x14ac:dyDescent="0.25">
      <c r="A131" s="134" t="s">
        <v>195</v>
      </c>
      <c r="B131" s="135"/>
      <c r="C131" s="136"/>
      <c r="D131" s="137"/>
      <c r="E131" s="137"/>
      <c r="F131" s="137"/>
      <c r="G131" s="251"/>
    </row>
    <row r="132" spans="1:7" ht="15" x14ac:dyDescent="0.25">
      <c r="A132" s="134" t="s">
        <v>139</v>
      </c>
      <c r="B132" s="135" t="s">
        <v>129</v>
      </c>
      <c r="C132" s="136">
        <v>2510</v>
      </c>
      <c r="D132" s="137">
        <v>38.700000000000003</v>
      </c>
      <c r="E132" s="137">
        <v>44.4</v>
      </c>
      <c r="F132" s="137">
        <v>77.2</v>
      </c>
      <c r="G132" s="251"/>
    </row>
    <row r="133" spans="1:7" ht="15" x14ac:dyDescent="0.25">
      <c r="A133" s="135" t="s">
        <v>257</v>
      </c>
      <c r="B133" s="135" t="s">
        <v>130</v>
      </c>
      <c r="C133" s="136">
        <v>4801</v>
      </c>
      <c r="D133" s="137">
        <v>49.4</v>
      </c>
      <c r="E133" s="137">
        <v>54.3</v>
      </c>
      <c r="F133" s="137">
        <v>84.8</v>
      </c>
      <c r="G133" s="251"/>
    </row>
    <row r="134" spans="1:7" ht="15" x14ac:dyDescent="0.25">
      <c r="A134" s="134" t="s">
        <v>195</v>
      </c>
      <c r="B134" s="135"/>
      <c r="C134" s="136"/>
      <c r="D134" s="137"/>
      <c r="E134" s="137"/>
      <c r="F134" s="137"/>
      <c r="G134" s="251"/>
    </row>
    <row r="135" spans="1:7" ht="15" x14ac:dyDescent="0.25">
      <c r="A135" s="134" t="s">
        <v>195</v>
      </c>
      <c r="B135" s="135"/>
      <c r="C135" s="136"/>
      <c r="D135" s="137"/>
      <c r="E135" s="137"/>
      <c r="F135" s="137"/>
      <c r="G135" s="251"/>
    </row>
    <row r="136" spans="1:7" ht="15" x14ac:dyDescent="0.25">
      <c r="A136" s="135" t="s">
        <v>141</v>
      </c>
      <c r="B136" s="135" t="s">
        <v>129</v>
      </c>
      <c r="C136" s="136">
        <v>2443</v>
      </c>
      <c r="D136" s="137">
        <v>38.9</v>
      </c>
      <c r="E136" s="137">
        <v>44.7</v>
      </c>
      <c r="F136" s="137">
        <v>77</v>
      </c>
      <c r="G136" s="251"/>
    </row>
    <row r="137" spans="1:7" ht="15" x14ac:dyDescent="0.25">
      <c r="A137" s="135"/>
      <c r="B137" s="135" t="s">
        <v>130</v>
      </c>
      <c r="C137" s="136">
        <v>4275</v>
      </c>
      <c r="D137" s="137">
        <v>50.9</v>
      </c>
      <c r="E137" s="137">
        <v>56.3</v>
      </c>
      <c r="F137" s="137">
        <v>83.7</v>
      </c>
      <c r="G137" s="251"/>
    </row>
    <row r="138" spans="1:7" ht="15" x14ac:dyDescent="0.25">
      <c r="A138" s="134" t="s">
        <v>195</v>
      </c>
      <c r="B138" s="135"/>
      <c r="C138" s="136"/>
      <c r="D138" s="137"/>
      <c r="E138" s="137"/>
      <c r="F138" s="137"/>
      <c r="G138" s="251"/>
    </row>
    <row r="139" spans="1:7" ht="15" x14ac:dyDescent="0.25">
      <c r="A139" s="134" t="s">
        <v>195</v>
      </c>
      <c r="B139" s="135"/>
      <c r="C139" s="136"/>
      <c r="D139" s="137"/>
      <c r="E139" s="137"/>
      <c r="F139" s="137"/>
      <c r="G139" s="251"/>
    </row>
    <row r="140" spans="1:7" ht="15" x14ac:dyDescent="0.25">
      <c r="A140" s="134" t="s">
        <v>142</v>
      </c>
      <c r="B140" s="135" t="s">
        <v>129</v>
      </c>
      <c r="C140" s="136">
        <v>742</v>
      </c>
      <c r="D140" s="137">
        <v>25.4</v>
      </c>
      <c r="E140" s="137">
        <v>30.4</v>
      </c>
      <c r="F140" s="137">
        <v>63.2</v>
      </c>
      <c r="G140" s="251"/>
    </row>
    <row r="141" spans="1:7" ht="15" x14ac:dyDescent="0.25">
      <c r="A141" s="135" t="s">
        <v>257</v>
      </c>
      <c r="B141" s="135" t="s">
        <v>130</v>
      </c>
      <c r="C141" s="136">
        <v>6570</v>
      </c>
      <c r="D141" s="137">
        <v>48.2</v>
      </c>
      <c r="E141" s="137">
        <v>53.4</v>
      </c>
      <c r="F141" s="137">
        <v>84.5</v>
      </c>
      <c r="G141" s="251"/>
    </row>
    <row r="142" spans="1:7" ht="15" x14ac:dyDescent="0.25">
      <c r="A142" s="134" t="s">
        <v>195</v>
      </c>
      <c r="B142" s="135"/>
      <c r="C142" s="136"/>
      <c r="D142" s="137"/>
      <c r="E142" s="137"/>
      <c r="F142" s="137"/>
      <c r="G142" s="251"/>
    </row>
    <row r="143" spans="1:7" ht="15" x14ac:dyDescent="0.25">
      <c r="A143" s="134" t="s">
        <v>195</v>
      </c>
      <c r="B143" s="135"/>
      <c r="C143" s="136"/>
      <c r="D143" s="137"/>
      <c r="E143" s="137"/>
      <c r="F143" s="137"/>
      <c r="G143" s="251"/>
    </row>
    <row r="144" spans="1:7" ht="15" x14ac:dyDescent="0.25">
      <c r="A144" s="135" t="s">
        <v>141</v>
      </c>
      <c r="B144" s="135" t="s">
        <v>129</v>
      </c>
      <c r="C144" s="136">
        <v>724</v>
      </c>
      <c r="D144" s="137">
        <v>25.2</v>
      </c>
      <c r="E144" s="137">
        <v>30.3</v>
      </c>
      <c r="F144" s="137">
        <v>62.7</v>
      </c>
      <c r="G144" s="251"/>
    </row>
    <row r="145" spans="1:7" ht="15" x14ac:dyDescent="0.25">
      <c r="A145" s="135"/>
      <c r="B145" s="135" t="s">
        <v>130</v>
      </c>
      <c r="C145" s="136">
        <v>5995</v>
      </c>
      <c r="D145" s="137">
        <v>49.4</v>
      </c>
      <c r="E145" s="137">
        <v>55</v>
      </c>
      <c r="F145" s="137">
        <v>83.7</v>
      </c>
      <c r="G145" s="251"/>
    </row>
    <row r="146" spans="1:7" ht="15" x14ac:dyDescent="0.25">
      <c r="A146" s="134" t="s">
        <v>195</v>
      </c>
      <c r="B146" s="135"/>
      <c r="C146" s="136"/>
      <c r="D146" s="137"/>
      <c r="E146" s="137"/>
      <c r="F146" s="137"/>
      <c r="G146" s="251"/>
    </row>
    <row r="147" spans="1:7" ht="15" x14ac:dyDescent="0.25">
      <c r="A147" s="134" t="s">
        <v>195</v>
      </c>
      <c r="B147" s="135"/>
      <c r="C147" s="136"/>
      <c r="D147" s="137"/>
      <c r="E147" s="137"/>
      <c r="F147" s="137"/>
      <c r="G147" s="251"/>
    </row>
    <row r="148" spans="1:7" ht="15" x14ac:dyDescent="0.25">
      <c r="A148" s="134" t="s">
        <v>139</v>
      </c>
      <c r="B148" s="135" t="s">
        <v>146</v>
      </c>
      <c r="C148" s="136">
        <v>559</v>
      </c>
      <c r="D148" s="137">
        <v>20.2</v>
      </c>
      <c r="E148" s="137">
        <v>26.1</v>
      </c>
      <c r="F148" s="137">
        <v>58.1</v>
      </c>
      <c r="G148" s="251"/>
    </row>
    <row r="149" spans="1:7" ht="15" x14ac:dyDescent="0.25">
      <c r="A149" s="134" t="s">
        <v>148</v>
      </c>
      <c r="B149" s="135" t="s">
        <v>149</v>
      </c>
      <c r="C149" s="136">
        <v>1951</v>
      </c>
      <c r="D149" s="137">
        <v>44.5</v>
      </c>
      <c r="E149" s="137">
        <v>50.2</v>
      </c>
      <c r="F149" s="137">
        <v>83.3</v>
      </c>
      <c r="G149" s="251"/>
    </row>
    <row r="150" spans="1:7" ht="15" x14ac:dyDescent="0.25">
      <c r="A150" s="135" t="s">
        <v>257</v>
      </c>
      <c r="B150" s="135" t="s">
        <v>151</v>
      </c>
      <c r="C150" s="136">
        <v>182</v>
      </c>
      <c r="D150" s="137">
        <v>41.7</v>
      </c>
      <c r="E150" s="137">
        <v>43.7</v>
      </c>
      <c r="F150" s="137">
        <v>79.3</v>
      </c>
      <c r="G150" s="251"/>
    </row>
    <row r="151" spans="1:7" ht="15" x14ac:dyDescent="0.25">
      <c r="A151" s="134" t="s">
        <v>195</v>
      </c>
      <c r="B151" s="135" t="s">
        <v>153</v>
      </c>
      <c r="C151" s="136">
        <v>4619</v>
      </c>
      <c r="D151" s="137">
        <v>49.7</v>
      </c>
      <c r="E151" s="137">
        <v>54.7</v>
      </c>
      <c r="F151" s="137">
        <v>85</v>
      </c>
      <c r="G151" s="251"/>
    </row>
    <row r="152" spans="1:7" ht="15" x14ac:dyDescent="0.25">
      <c r="A152" s="134" t="s">
        <v>195</v>
      </c>
      <c r="B152" s="135"/>
      <c r="C152" s="136"/>
      <c r="D152" s="137"/>
      <c r="E152" s="137"/>
      <c r="F152" s="137"/>
      <c r="G152" s="251"/>
    </row>
    <row r="153" spans="1:7" ht="15" x14ac:dyDescent="0.25">
      <c r="A153" s="134" t="s">
        <v>195</v>
      </c>
      <c r="B153" s="135"/>
      <c r="C153" s="136"/>
      <c r="D153" s="137"/>
      <c r="E153" s="137"/>
      <c r="F153" s="137"/>
      <c r="G153" s="251"/>
    </row>
    <row r="154" spans="1:7" ht="15" x14ac:dyDescent="0.25">
      <c r="A154" s="134" t="s">
        <v>155</v>
      </c>
      <c r="B154" s="135" t="s">
        <v>156</v>
      </c>
      <c r="C154" s="136">
        <v>504</v>
      </c>
      <c r="D154" s="137">
        <v>16</v>
      </c>
      <c r="E154" s="137">
        <v>21.4</v>
      </c>
      <c r="F154" s="137">
        <v>54.1</v>
      </c>
      <c r="G154" s="251"/>
    </row>
    <row r="155" spans="1:7" ht="15" x14ac:dyDescent="0.25">
      <c r="A155" s="135" t="s">
        <v>257</v>
      </c>
      <c r="B155" s="135" t="s">
        <v>158</v>
      </c>
      <c r="C155" s="136">
        <v>192</v>
      </c>
      <c r="D155" s="137">
        <v>26.1</v>
      </c>
      <c r="E155" s="137">
        <v>29.5</v>
      </c>
      <c r="F155" s="137">
        <v>62.3</v>
      </c>
      <c r="G155" s="251"/>
    </row>
    <row r="156" spans="1:7" ht="15" x14ac:dyDescent="0.25">
      <c r="A156" s="134" t="s">
        <v>195</v>
      </c>
      <c r="B156" s="135" t="s">
        <v>160</v>
      </c>
      <c r="C156" s="136">
        <v>219</v>
      </c>
      <c r="D156" s="137">
        <v>32.700000000000003</v>
      </c>
      <c r="E156" s="137">
        <v>36.200000000000003</v>
      </c>
      <c r="F156" s="137">
        <v>70.400000000000006</v>
      </c>
      <c r="G156" s="251"/>
    </row>
    <row r="157" spans="1:7" ht="15" x14ac:dyDescent="0.25">
      <c r="A157" s="134" t="s">
        <v>195</v>
      </c>
      <c r="B157" s="135"/>
      <c r="C157" s="136"/>
      <c r="D157" s="137"/>
      <c r="E157" s="137"/>
      <c r="F157" s="137"/>
      <c r="G157" s="251"/>
    </row>
    <row r="158" spans="1:7" ht="15" x14ac:dyDescent="0.25">
      <c r="A158" s="134" t="s">
        <v>195</v>
      </c>
      <c r="B158" s="135"/>
      <c r="C158" s="136"/>
      <c r="D158" s="137"/>
      <c r="E158" s="137"/>
      <c r="F158" s="137"/>
      <c r="G158" s="251"/>
    </row>
    <row r="159" spans="1:7" ht="15" x14ac:dyDescent="0.25">
      <c r="A159" s="134" t="s">
        <v>162</v>
      </c>
      <c r="B159" s="135" t="s">
        <v>163</v>
      </c>
      <c r="C159" s="136">
        <v>4371</v>
      </c>
      <c r="D159" s="137">
        <v>50.9</v>
      </c>
      <c r="E159" s="137">
        <v>54.6</v>
      </c>
      <c r="F159" s="137">
        <v>87.7</v>
      </c>
      <c r="G159" s="251"/>
    </row>
    <row r="160" spans="1:7" ht="15" x14ac:dyDescent="0.25">
      <c r="A160" s="135" t="s">
        <v>253</v>
      </c>
      <c r="B160" s="135" t="s">
        <v>165</v>
      </c>
      <c r="C160" s="136">
        <v>3527</v>
      </c>
      <c r="D160" s="137">
        <v>42.9</v>
      </c>
      <c r="E160" s="137">
        <v>48.9</v>
      </c>
      <c r="F160" s="137">
        <v>79.2</v>
      </c>
      <c r="G160" s="251"/>
    </row>
    <row r="161" spans="1:7" ht="15" x14ac:dyDescent="0.25">
      <c r="A161" s="134" t="s">
        <v>195</v>
      </c>
      <c r="B161" s="135"/>
      <c r="C161" s="136"/>
      <c r="D161" s="137"/>
      <c r="E161" s="137"/>
      <c r="F161" s="137"/>
      <c r="G161" s="251"/>
    </row>
    <row r="162" spans="1:7" ht="15" x14ac:dyDescent="0.25">
      <c r="A162" s="134" t="s">
        <v>195</v>
      </c>
      <c r="B162" s="135"/>
      <c r="C162" s="136"/>
      <c r="D162" s="137"/>
      <c r="E162" s="137"/>
      <c r="F162" s="137"/>
      <c r="G162" s="251"/>
    </row>
    <row r="163" spans="1:7" ht="15" x14ac:dyDescent="0.25">
      <c r="A163" s="135" t="s">
        <v>141</v>
      </c>
      <c r="B163" s="135" t="s">
        <v>163</v>
      </c>
      <c r="C163" s="136">
        <v>3337</v>
      </c>
      <c r="D163" s="137">
        <v>51</v>
      </c>
      <c r="E163" s="137">
        <v>55.7</v>
      </c>
      <c r="F163" s="137">
        <v>84.7</v>
      </c>
      <c r="G163" s="251"/>
    </row>
    <row r="164" spans="1:7" ht="15" x14ac:dyDescent="0.25">
      <c r="A164" s="134" t="s">
        <v>195</v>
      </c>
      <c r="B164" s="135" t="s">
        <v>165</v>
      </c>
      <c r="C164" s="136">
        <v>3350</v>
      </c>
      <c r="D164" s="137">
        <v>42.6</v>
      </c>
      <c r="E164" s="137">
        <v>48.9</v>
      </c>
      <c r="F164" s="137">
        <v>78.3</v>
      </c>
      <c r="G164" s="251"/>
    </row>
    <row r="165" spans="1:7" ht="15" x14ac:dyDescent="0.25">
      <c r="A165" s="134" t="s">
        <v>195</v>
      </c>
      <c r="B165" s="135"/>
      <c r="C165" s="136"/>
      <c r="D165" s="137"/>
      <c r="E165" s="137"/>
      <c r="F165" s="137"/>
      <c r="G165" s="251"/>
    </row>
    <row r="166" spans="1:7" ht="15" x14ac:dyDescent="0.25">
      <c r="A166" s="134" t="s">
        <v>195</v>
      </c>
      <c r="B166" s="135"/>
      <c r="C166" s="136"/>
      <c r="D166" s="137"/>
      <c r="E166" s="137"/>
      <c r="F166" s="137"/>
      <c r="G166" s="251"/>
    </row>
    <row r="167" spans="1:7" ht="15" x14ac:dyDescent="0.25">
      <c r="A167" s="134" t="s">
        <v>166</v>
      </c>
      <c r="B167" s="135" t="s">
        <v>259</v>
      </c>
      <c r="C167" s="136">
        <v>2541</v>
      </c>
      <c r="D167" s="137">
        <v>45.5</v>
      </c>
      <c r="E167" s="137">
        <v>51.2</v>
      </c>
      <c r="F167" s="137">
        <v>81.8</v>
      </c>
      <c r="G167" s="251"/>
    </row>
    <row r="168" spans="1:7" ht="15" x14ac:dyDescent="0.25">
      <c r="A168" s="135" t="s">
        <v>253</v>
      </c>
      <c r="B168" s="135" t="s">
        <v>260</v>
      </c>
      <c r="C168" s="136">
        <v>986</v>
      </c>
      <c r="D168" s="137">
        <v>36.200000000000003</v>
      </c>
      <c r="E168" s="137">
        <v>43.1</v>
      </c>
      <c r="F168" s="137">
        <v>72.7</v>
      </c>
      <c r="G168" s="251"/>
    </row>
    <row r="169" spans="1:7" ht="15" x14ac:dyDescent="0.25">
      <c r="A169" s="134" t="s">
        <v>195</v>
      </c>
      <c r="B169" s="135"/>
      <c r="C169" s="136"/>
      <c r="D169" s="137"/>
      <c r="E169" s="137"/>
      <c r="F169" s="137"/>
      <c r="G169" s="251"/>
    </row>
    <row r="170" spans="1:7" ht="15" x14ac:dyDescent="0.25">
      <c r="A170" s="134" t="s">
        <v>195</v>
      </c>
      <c r="B170" s="135"/>
      <c r="C170" s="136"/>
      <c r="D170" s="137"/>
      <c r="E170" s="137"/>
      <c r="F170" s="137"/>
      <c r="G170" s="251"/>
    </row>
    <row r="171" spans="1:7" ht="15" x14ac:dyDescent="0.25">
      <c r="A171" s="135" t="s">
        <v>141</v>
      </c>
      <c r="B171" s="135" t="s">
        <v>259</v>
      </c>
      <c r="C171" s="136">
        <v>2400</v>
      </c>
      <c r="D171" s="137">
        <v>45</v>
      </c>
      <c r="E171" s="137">
        <v>51</v>
      </c>
      <c r="F171" s="137">
        <v>81.099999999999994</v>
      </c>
      <c r="G171" s="251"/>
    </row>
    <row r="172" spans="1:7" ht="15" x14ac:dyDescent="0.25">
      <c r="A172" s="134" t="s">
        <v>195</v>
      </c>
      <c r="B172" s="135" t="s">
        <v>260</v>
      </c>
      <c r="C172" s="136">
        <v>950</v>
      </c>
      <c r="D172" s="137">
        <v>36.700000000000003</v>
      </c>
      <c r="E172" s="137">
        <v>43.9</v>
      </c>
      <c r="F172" s="137">
        <v>71.400000000000006</v>
      </c>
      <c r="G172" s="251"/>
    </row>
    <row r="173" spans="1:7" ht="15" x14ac:dyDescent="0.25">
      <c r="A173" s="134" t="s">
        <v>195</v>
      </c>
      <c r="B173" s="135"/>
      <c r="C173" s="136"/>
      <c r="D173" s="137"/>
      <c r="E173" s="137"/>
      <c r="F173" s="137"/>
      <c r="G173" s="251"/>
    </row>
    <row r="174" spans="1:7" ht="15" x14ac:dyDescent="0.25">
      <c r="A174" s="134" t="s">
        <v>195</v>
      </c>
      <c r="B174" s="135"/>
      <c r="C174" s="136"/>
      <c r="D174" s="137"/>
      <c r="E174" s="137"/>
      <c r="F174" s="137"/>
      <c r="G174" s="251"/>
    </row>
    <row r="175" spans="1:7" ht="15" x14ac:dyDescent="0.25">
      <c r="A175" s="134" t="s">
        <v>169</v>
      </c>
      <c r="B175" s="135" t="s">
        <v>129</v>
      </c>
      <c r="C175" s="136">
        <v>414</v>
      </c>
      <c r="D175" s="137">
        <v>33.1</v>
      </c>
      <c r="E175" s="137">
        <v>37</v>
      </c>
      <c r="F175" s="137">
        <v>72.099999999999994</v>
      </c>
      <c r="G175" s="251"/>
    </row>
    <row r="176" spans="1:7" ht="15" x14ac:dyDescent="0.25">
      <c r="A176" s="135" t="s">
        <v>141</v>
      </c>
      <c r="B176" s="135" t="s">
        <v>130</v>
      </c>
      <c r="C176" s="136">
        <v>6304</v>
      </c>
      <c r="D176" s="137">
        <v>47.5</v>
      </c>
      <c r="E176" s="137">
        <v>53.1</v>
      </c>
      <c r="F176" s="137">
        <v>81.900000000000006</v>
      </c>
      <c r="G176" s="251"/>
    </row>
    <row r="177" spans="1:7" ht="15" x14ac:dyDescent="0.25">
      <c r="A177" s="134" t="s">
        <v>195</v>
      </c>
      <c r="B177" s="135"/>
      <c r="C177" s="136"/>
      <c r="D177" s="137"/>
      <c r="E177" s="137"/>
      <c r="F177" s="137"/>
      <c r="G177" s="251"/>
    </row>
    <row r="178" spans="1:7" ht="15" x14ac:dyDescent="0.25">
      <c r="A178" s="134" t="s">
        <v>195</v>
      </c>
      <c r="B178" s="135"/>
      <c r="C178" s="136"/>
      <c r="D178" s="137"/>
      <c r="E178" s="137"/>
      <c r="F178" s="137"/>
      <c r="G178" s="251"/>
    </row>
    <row r="179" spans="1:7" ht="15" x14ac:dyDescent="0.25">
      <c r="A179" s="134" t="s">
        <v>170</v>
      </c>
      <c r="B179" s="135" t="s">
        <v>129</v>
      </c>
      <c r="C179" s="136">
        <v>352</v>
      </c>
      <c r="D179" s="137">
        <v>32.700000000000003</v>
      </c>
      <c r="E179" s="137">
        <v>36</v>
      </c>
      <c r="F179" s="137">
        <v>71.5</v>
      </c>
      <c r="G179" s="251"/>
    </row>
    <row r="180" spans="1:7" ht="15" x14ac:dyDescent="0.25">
      <c r="A180" s="135" t="s">
        <v>141</v>
      </c>
      <c r="B180" s="135" t="s">
        <v>130</v>
      </c>
      <c r="C180" s="136">
        <v>6364</v>
      </c>
      <c r="D180" s="137">
        <v>47.4</v>
      </c>
      <c r="E180" s="137">
        <v>53</v>
      </c>
      <c r="F180" s="137">
        <v>81.8</v>
      </c>
      <c r="G180" s="251"/>
    </row>
    <row r="181" spans="1:7" ht="15" x14ac:dyDescent="0.25">
      <c r="A181" s="134" t="s">
        <v>195</v>
      </c>
      <c r="B181" s="135"/>
      <c r="C181" s="136"/>
      <c r="D181" s="137"/>
      <c r="E181" s="137"/>
      <c r="F181" s="137"/>
      <c r="G181" s="251"/>
    </row>
    <row r="182" spans="1:7" ht="15" x14ac:dyDescent="0.25">
      <c r="A182" s="134" t="s">
        <v>195</v>
      </c>
      <c r="B182" s="135"/>
      <c r="C182" s="136"/>
      <c r="D182" s="137"/>
      <c r="E182" s="137"/>
      <c r="F182" s="137"/>
      <c r="G182" s="251"/>
    </row>
    <row r="183" spans="1:7" ht="15" x14ac:dyDescent="0.25">
      <c r="A183" s="134" t="s">
        <v>232</v>
      </c>
      <c r="B183" s="135" t="s">
        <v>129</v>
      </c>
      <c r="C183" s="136">
        <v>218</v>
      </c>
      <c r="D183" s="137">
        <v>31.3</v>
      </c>
      <c r="E183" s="137">
        <v>38.799999999999997</v>
      </c>
      <c r="F183" s="137">
        <v>64</v>
      </c>
      <c r="G183" s="251"/>
    </row>
    <row r="184" spans="1:7" ht="15" x14ac:dyDescent="0.25">
      <c r="A184" s="135" t="s">
        <v>141</v>
      </c>
      <c r="B184" s="135" t="s">
        <v>130</v>
      </c>
      <c r="C184" s="136">
        <v>6500</v>
      </c>
      <c r="D184" s="137">
        <v>47.1</v>
      </c>
      <c r="E184" s="137">
        <v>52.6</v>
      </c>
      <c r="F184" s="137">
        <v>81.8</v>
      </c>
      <c r="G184" s="251"/>
    </row>
    <row r="185" spans="1:7" ht="15" x14ac:dyDescent="0.25">
      <c r="A185" s="134" t="s">
        <v>195</v>
      </c>
      <c r="B185" s="135"/>
      <c r="C185" s="136"/>
      <c r="D185" s="137"/>
      <c r="E185" s="137"/>
      <c r="F185" s="137"/>
      <c r="G185" s="251"/>
    </row>
    <row r="186" spans="1:7" ht="15" x14ac:dyDescent="0.25">
      <c r="A186" s="134" t="s">
        <v>195</v>
      </c>
      <c r="B186" s="135"/>
      <c r="C186" s="136"/>
      <c r="D186" s="137"/>
      <c r="E186" s="137"/>
      <c r="F186" s="137"/>
      <c r="G186" s="251"/>
    </row>
    <row r="187" spans="1:7" ht="15" x14ac:dyDescent="0.25">
      <c r="A187" s="134" t="s">
        <v>233</v>
      </c>
      <c r="B187" s="135" t="s">
        <v>129</v>
      </c>
      <c r="C187" s="136">
        <v>227</v>
      </c>
      <c r="D187" s="137">
        <v>35.200000000000003</v>
      </c>
      <c r="E187" s="137">
        <v>40.1</v>
      </c>
      <c r="F187" s="137">
        <v>71.8</v>
      </c>
      <c r="G187" s="251"/>
    </row>
    <row r="188" spans="1:7" ht="15" x14ac:dyDescent="0.25">
      <c r="A188" s="135" t="s">
        <v>141</v>
      </c>
      <c r="B188" s="135" t="s">
        <v>130</v>
      </c>
      <c r="C188" s="136">
        <v>6491</v>
      </c>
      <c r="D188" s="137">
        <v>47</v>
      </c>
      <c r="E188" s="137">
        <v>52.5</v>
      </c>
      <c r="F188" s="137">
        <v>81.599999999999994</v>
      </c>
      <c r="G188" s="251"/>
    </row>
    <row r="189" spans="1:7" ht="15" x14ac:dyDescent="0.25">
      <c r="A189" s="134" t="s">
        <v>195</v>
      </c>
      <c r="B189" s="135"/>
      <c r="C189" s="136"/>
      <c r="D189" s="137"/>
      <c r="E189" s="137"/>
      <c r="F189" s="137"/>
      <c r="G189" s="251"/>
    </row>
    <row r="190" spans="1:7" ht="15" x14ac:dyDescent="0.25">
      <c r="A190" s="134" t="s">
        <v>195</v>
      </c>
      <c r="B190" s="135"/>
      <c r="C190" s="136"/>
      <c r="D190" s="137"/>
      <c r="E190" s="137"/>
      <c r="F190" s="137"/>
      <c r="G190" s="251"/>
    </row>
    <row r="191" spans="1:7" ht="15" x14ac:dyDescent="0.25">
      <c r="A191" s="134" t="s">
        <v>234</v>
      </c>
      <c r="B191" s="135" t="s">
        <v>129</v>
      </c>
      <c r="C191" s="136">
        <v>169</v>
      </c>
      <c r="D191" s="137">
        <v>29.5</v>
      </c>
      <c r="E191" s="137">
        <v>36.5</v>
      </c>
      <c r="F191" s="137">
        <v>70.3</v>
      </c>
      <c r="G191" s="251"/>
    </row>
    <row r="192" spans="1:7" ht="15" x14ac:dyDescent="0.25">
      <c r="A192" s="134" t="s">
        <v>235</v>
      </c>
      <c r="B192" s="135" t="s">
        <v>130</v>
      </c>
      <c r="C192" s="136">
        <v>6549</v>
      </c>
      <c r="D192" s="137">
        <v>47.1</v>
      </c>
      <c r="E192" s="137">
        <v>52.6</v>
      </c>
      <c r="F192" s="137">
        <v>81.599999999999994</v>
      </c>
      <c r="G192" s="251"/>
    </row>
    <row r="193" spans="1:7" ht="15" x14ac:dyDescent="0.25">
      <c r="A193" s="135" t="s">
        <v>141</v>
      </c>
      <c r="B193" s="135"/>
      <c r="C193" s="136"/>
      <c r="D193" s="137"/>
      <c r="E193" s="137"/>
      <c r="F193" s="137"/>
      <c r="G193" s="251"/>
    </row>
    <row r="194" spans="1:7" ht="15" x14ac:dyDescent="0.25">
      <c r="A194" s="134" t="s">
        <v>195</v>
      </c>
      <c r="B194" s="135"/>
      <c r="C194" s="136"/>
      <c r="D194" s="137"/>
      <c r="E194" s="137"/>
      <c r="F194" s="137"/>
      <c r="G194" s="251"/>
    </row>
    <row r="195" spans="1:7" ht="15" x14ac:dyDescent="0.25">
      <c r="A195" s="134" t="s">
        <v>236</v>
      </c>
      <c r="B195" s="135" t="s">
        <v>129</v>
      </c>
      <c r="C195" s="136">
        <v>665</v>
      </c>
      <c r="D195" s="137">
        <v>42.3</v>
      </c>
      <c r="E195" s="137">
        <v>47.4</v>
      </c>
      <c r="F195" s="137">
        <v>81.099999999999994</v>
      </c>
      <c r="G195" s="251"/>
    </row>
    <row r="196" spans="1:7" ht="15" x14ac:dyDescent="0.25">
      <c r="A196" s="135" t="s">
        <v>141</v>
      </c>
      <c r="B196" s="135" t="s">
        <v>130</v>
      </c>
      <c r="C196" s="136">
        <v>6053</v>
      </c>
      <c r="D196" s="137">
        <v>47</v>
      </c>
      <c r="E196" s="137">
        <v>52.6</v>
      </c>
      <c r="F196" s="137">
        <v>81.3</v>
      </c>
      <c r="G196" s="251"/>
    </row>
    <row r="197" spans="1:7" ht="15" x14ac:dyDescent="0.25">
      <c r="A197" s="134" t="s">
        <v>195</v>
      </c>
      <c r="B197" s="135"/>
      <c r="C197" s="136"/>
      <c r="D197" s="137"/>
      <c r="E197" s="137"/>
      <c r="F197" s="137"/>
      <c r="G197" s="251"/>
    </row>
    <row r="198" spans="1:7" ht="15" x14ac:dyDescent="0.25">
      <c r="A198" s="134" t="s">
        <v>195</v>
      </c>
      <c r="B198" s="135"/>
      <c r="C198" s="136"/>
      <c r="D198" s="137"/>
      <c r="E198" s="137"/>
      <c r="F198" s="137"/>
      <c r="G198" s="251"/>
    </row>
    <row r="199" spans="1:7" ht="15" x14ac:dyDescent="0.25">
      <c r="A199" s="134" t="s">
        <v>237</v>
      </c>
      <c r="B199" s="135" t="s">
        <v>129</v>
      </c>
      <c r="C199" s="136">
        <v>196</v>
      </c>
      <c r="D199" s="137">
        <v>40</v>
      </c>
      <c r="E199" s="137">
        <v>43.4</v>
      </c>
      <c r="F199" s="137">
        <v>79.099999999999994</v>
      </c>
      <c r="G199" s="251"/>
    </row>
    <row r="200" spans="1:7" ht="15" x14ac:dyDescent="0.25">
      <c r="A200" s="135" t="s">
        <v>141</v>
      </c>
      <c r="B200" s="135" t="s">
        <v>130</v>
      </c>
      <c r="C200" s="136">
        <v>6521</v>
      </c>
      <c r="D200" s="137">
        <v>46.8</v>
      </c>
      <c r="E200" s="137">
        <v>52.4</v>
      </c>
      <c r="F200" s="137">
        <v>81.400000000000006</v>
      </c>
      <c r="G200" s="251"/>
    </row>
    <row r="201" spans="1:7" ht="15" x14ac:dyDescent="0.25">
      <c r="A201" s="134" t="s">
        <v>195</v>
      </c>
      <c r="B201" s="135"/>
      <c r="C201" s="136"/>
      <c r="D201" s="137"/>
      <c r="E201" s="137"/>
      <c r="F201" s="137"/>
      <c r="G201" s="251"/>
    </row>
    <row r="202" spans="1:7" ht="15" x14ac:dyDescent="0.25">
      <c r="A202" s="134" t="s">
        <v>195</v>
      </c>
      <c r="B202" s="135"/>
      <c r="C202" s="136"/>
      <c r="D202" s="137"/>
      <c r="E202" s="137"/>
      <c r="F202" s="137"/>
      <c r="G202" s="251"/>
    </row>
    <row r="203" spans="1:7" ht="15" x14ac:dyDescent="0.25">
      <c r="A203" s="134" t="s">
        <v>238</v>
      </c>
      <c r="B203" s="135" t="s">
        <v>129</v>
      </c>
      <c r="C203" s="136">
        <v>1000</v>
      </c>
      <c r="D203" s="137">
        <v>37.9</v>
      </c>
      <c r="E203" s="137">
        <v>42.9</v>
      </c>
      <c r="F203" s="137">
        <v>77.2</v>
      </c>
      <c r="G203" s="251"/>
    </row>
    <row r="204" spans="1:7" ht="15" x14ac:dyDescent="0.25">
      <c r="A204" s="135" t="s">
        <v>141</v>
      </c>
      <c r="B204" s="135" t="s">
        <v>130</v>
      </c>
      <c r="C204" s="136">
        <v>5718</v>
      </c>
      <c r="D204" s="137">
        <v>48.4</v>
      </c>
      <c r="E204" s="137">
        <v>54</v>
      </c>
      <c r="F204" s="137">
        <v>82.1</v>
      </c>
      <c r="G204" s="251"/>
    </row>
    <row r="205" spans="1:7" ht="15" x14ac:dyDescent="0.25">
      <c r="A205" s="134" t="s">
        <v>195</v>
      </c>
      <c r="B205" s="135"/>
      <c r="C205" s="136"/>
      <c r="D205" s="137"/>
      <c r="E205" s="137"/>
      <c r="F205" s="137"/>
      <c r="G205" s="251"/>
    </row>
    <row r="206" spans="1:7" ht="15" x14ac:dyDescent="0.25">
      <c r="A206" s="134" t="s">
        <v>195</v>
      </c>
      <c r="B206" s="135"/>
      <c r="C206" s="136"/>
      <c r="D206" s="137"/>
      <c r="E206" s="137"/>
      <c r="F206" s="137"/>
      <c r="G206" s="251"/>
    </row>
    <row r="207" spans="1:7" ht="15" x14ac:dyDescent="0.25">
      <c r="A207" s="134" t="s">
        <v>239</v>
      </c>
      <c r="B207" s="135" t="s">
        <v>129</v>
      </c>
      <c r="C207" s="136">
        <v>406</v>
      </c>
      <c r="D207" s="137">
        <v>44.1</v>
      </c>
      <c r="E207" s="137">
        <v>48.1</v>
      </c>
      <c r="F207" s="137">
        <v>79.900000000000006</v>
      </c>
      <c r="G207" s="251"/>
    </row>
    <row r="208" spans="1:7" ht="15" x14ac:dyDescent="0.25">
      <c r="A208" s="135" t="s">
        <v>141</v>
      </c>
      <c r="B208" s="135" t="s">
        <v>130</v>
      </c>
      <c r="C208" s="136">
        <v>6312</v>
      </c>
      <c r="D208" s="137">
        <v>46.8</v>
      </c>
      <c r="E208" s="137">
        <v>52.4</v>
      </c>
      <c r="F208" s="137">
        <v>81.400000000000006</v>
      </c>
      <c r="G208" s="251"/>
    </row>
    <row r="209" spans="1:7" ht="15" x14ac:dyDescent="0.25">
      <c r="A209" s="134" t="s">
        <v>195</v>
      </c>
      <c r="B209" s="135"/>
      <c r="C209" s="136"/>
      <c r="D209" s="137"/>
      <c r="E209" s="137"/>
      <c r="F209" s="137"/>
      <c r="G209" s="251"/>
    </row>
    <row r="210" spans="1:7" ht="15" x14ac:dyDescent="0.25">
      <c r="A210" s="134" t="s">
        <v>195</v>
      </c>
      <c r="B210" s="135"/>
      <c r="C210" s="136"/>
      <c r="D210" s="137"/>
      <c r="E210" s="137"/>
      <c r="F210" s="137"/>
      <c r="G210" s="251"/>
    </row>
    <row r="211" spans="1:7" ht="15" x14ac:dyDescent="0.25">
      <c r="A211" s="134" t="s">
        <v>240</v>
      </c>
      <c r="B211" s="135" t="s">
        <v>129</v>
      </c>
      <c r="C211" s="136">
        <v>345</v>
      </c>
      <c r="D211" s="137">
        <v>32</v>
      </c>
      <c r="E211" s="137">
        <v>37.700000000000003</v>
      </c>
      <c r="F211" s="137">
        <v>70.2</v>
      </c>
      <c r="G211" s="251"/>
    </row>
    <row r="212" spans="1:7" ht="15" x14ac:dyDescent="0.25">
      <c r="A212" s="135" t="s">
        <v>141</v>
      </c>
      <c r="B212" s="135" t="s">
        <v>130</v>
      </c>
      <c r="C212" s="136">
        <v>6373</v>
      </c>
      <c r="D212" s="137">
        <v>47.4</v>
      </c>
      <c r="E212" s="137">
        <v>53</v>
      </c>
      <c r="F212" s="137">
        <v>81.900000000000006</v>
      </c>
      <c r="G212" s="251"/>
    </row>
    <row r="213" spans="1:7" ht="15" x14ac:dyDescent="0.25">
      <c r="A213" s="134" t="s">
        <v>195</v>
      </c>
      <c r="B213" s="135"/>
      <c r="C213" s="136"/>
      <c r="D213" s="137"/>
      <c r="E213" s="137"/>
      <c r="F213" s="137"/>
      <c r="G213" s="251"/>
    </row>
    <row r="214" spans="1:7" ht="15" x14ac:dyDescent="0.25">
      <c r="A214" s="134" t="s">
        <v>195</v>
      </c>
      <c r="B214" s="135"/>
      <c r="C214" s="136"/>
      <c r="D214" s="137"/>
      <c r="E214" s="137"/>
      <c r="F214" s="137"/>
      <c r="G214" s="251"/>
    </row>
    <row r="215" spans="1:7" ht="15" x14ac:dyDescent="0.25">
      <c r="A215" s="134" t="s">
        <v>241</v>
      </c>
      <c r="B215" s="135" t="s">
        <v>129</v>
      </c>
      <c r="C215" s="136">
        <v>323</v>
      </c>
      <c r="D215" s="137">
        <v>33.1</v>
      </c>
      <c r="E215" s="137">
        <v>40.700000000000003</v>
      </c>
      <c r="F215" s="137">
        <v>73</v>
      </c>
      <c r="G215" s="251"/>
    </row>
    <row r="216" spans="1:7" ht="15" x14ac:dyDescent="0.25">
      <c r="A216" s="135" t="s">
        <v>141</v>
      </c>
      <c r="B216" s="135" t="s">
        <v>130</v>
      </c>
      <c r="C216" s="136">
        <v>6395</v>
      </c>
      <c r="D216" s="137">
        <v>47.4</v>
      </c>
      <c r="E216" s="137">
        <v>52.8</v>
      </c>
      <c r="F216" s="137">
        <v>81.8</v>
      </c>
      <c r="G216" s="251"/>
    </row>
    <row r="217" spans="1:7" ht="15" x14ac:dyDescent="0.25">
      <c r="A217" s="134" t="s">
        <v>195</v>
      </c>
      <c r="B217" s="135"/>
      <c r="C217" s="136"/>
      <c r="D217" s="137"/>
      <c r="E217" s="137"/>
      <c r="F217" s="137"/>
      <c r="G217" s="251"/>
    </row>
    <row r="218" spans="1:7" ht="15" x14ac:dyDescent="0.25">
      <c r="A218" s="134" t="s">
        <v>195</v>
      </c>
      <c r="B218" s="135"/>
      <c r="C218" s="136"/>
      <c r="D218" s="137"/>
      <c r="E218" s="137"/>
      <c r="F218" s="137"/>
      <c r="G218" s="251"/>
    </row>
    <row r="219" spans="1:7" ht="15" x14ac:dyDescent="0.25">
      <c r="A219" s="134" t="s">
        <v>242</v>
      </c>
      <c r="B219" s="135" t="s">
        <v>129</v>
      </c>
      <c r="C219" s="136">
        <v>592</v>
      </c>
      <c r="D219" s="137">
        <v>33</v>
      </c>
      <c r="E219" s="137">
        <v>38.9</v>
      </c>
      <c r="F219" s="137">
        <v>70.099999999999994</v>
      </c>
      <c r="G219" s="251"/>
    </row>
    <row r="220" spans="1:7" ht="15" x14ac:dyDescent="0.25">
      <c r="A220" s="135" t="s">
        <v>141</v>
      </c>
      <c r="B220" s="135" t="s">
        <v>130</v>
      </c>
      <c r="C220" s="136">
        <v>6126</v>
      </c>
      <c r="D220" s="137">
        <v>47.9</v>
      </c>
      <c r="E220" s="137">
        <v>53.4</v>
      </c>
      <c r="F220" s="137">
        <v>82.4</v>
      </c>
      <c r="G220" s="251"/>
    </row>
    <row r="221" spans="1:7" ht="15" x14ac:dyDescent="0.25">
      <c r="A221" s="134" t="s">
        <v>195</v>
      </c>
      <c r="B221" s="135"/>
      <c r="C221" s="136"/>
      <c r="D221" s="137"/>
      <c r="E221" s="137"/>
      <c r="F221" s="137"/>
      <c r="G221" s="251"/>
    </row>
    <row r="222" spans="1:7" ht="15" x14ac:dyDescent="0.25">
      <c r="A222" s="134" t="s">
        <v>195</v>
      </c>
      <c r="B222" s="135"/>
      <c r="C222" s="136"/>
      <c r="D222" s="137"/>
      <c r="E222" s="137"/>
      <c r="F222" s="137"/>
      <c r="G222" s="251"/>
    </row>
    <row r="223" spans="1:7" ht="15" x14ac:dyDescent="0.25">
      <c r="A223" s="134" t="s">
        <v>243</v>
      </c>
      <c r="B223" s="135" t="s">
        <v>129</v>
      </c>
      <c r="C223" s="136">
        <v>706</v>
      </c>
      <c r="D223" s="137">
        <v>33.200000000000003</v>
      </c>
      <c r="E223" s="137">
        <v>40.4</v>
      </c>
      <c r="F223" s="137">
        <v>72.400000000000006</v>
      </c>
      <c r="G223" s="251"/>
    </row>
    <row r="224" spans="1:7" ht="15" x14ac:dyDescent="0.25">
      <c r="A224" s="135" t="s">
        <v>141</v>
      </c>
      <c r="B224" s="135" t="s">
        <v>130</v>
      </c>
      <c r="C224" s="136">
        <v>6012</v>
      </c>
      <c r="D224" s="137">
        <v>48.3</v>
      </c>
      <c r="E224" s="137">
        <v>53.6</v>
      </c>
      <c r="F224" s="137">
        <v>82.4</v>
      </c>
      <c r="G224" s="251"/>
    </row>
    <row r="225" spans="1:7" ht="15" x14ac:dyDescent="0.25">
      <c r="A225" s="134" t="s">
        <v>195</v>
      </c>
      <c r="B225" s="135"/>
      <c r="C225" s="136"/>
      <c r="D225" s="137"/>
      <c r="E225" s="137"/>
      <c r="F225" s="137"/>
      <c r="G225" s="251"/>
    </row>
    <row r="226" spans="1:7" ht="15" x14ac:dyDescent="0.25">
      <c r="A226" s="134" t="s">
        <v>195</v>
      </c>
      <c r="B226" s="135"/>
      <c r="C226" s="136"/>
      <c r="D226" s="137"/>
      <c r="E226" s="137"/>
      <c r="F226" s="137"/>
      <c r="G226" s="251"/>
    </row>
    <row r="227" spans="1:7" ht="15" x14ac:dyDescent="0.25">
      <c r="A227" s="134" t="s">
        <v>244</v>
      </c>
      <c r="B227" s="135" t="s">
        <v>129</v>
      </c>
      <c r="C227" s="136">
        <v>653</v>
      </c>
      <c r="D227" s="137">
        <v>38.200000000000003</v>
      </c>
      <c r="E227" s="137">
        <v>45.4</v>
      </c>
      <c r="F227" s="137">
        <v>72.7</v>
      </c>
      <c r="G227" s="251"/>
    </row>
    <row r="228" spans="1:7" ht="15" x14ac:dyDescent="0.25">
      <c r="A228" s="135" t="s">
        <v>141</v>
      </c>
      <c r="B228" s="135" t="s">
        <v>130</v>
      </c>
      <c r="C228" s="136">
        <v>6065</v>
      </c>
      <c r="D228" s="137">
        <v>47.6</v>
      </c>
      <c r="E228" s="137">
        <v>52.9</v>
      </c>
      <c r="F228" s="137">
        <v>82.3</v>
      </c>
      <c r="G228" s="251"/>
    </row>
    <row r="229" spans="1:7" ht="15" x14ac:dyDescent="0.25">
      <c r="A229" s="134" t="s">
        <v>195</v>
      </c>
      <c r="B229" s="135"/>
      <c r="C229" s="136"/>
      <c r="D229" s="137"/>
      <c r="E229" s="137"/>
      <c r="F229" s="137"/>
      <c r="G229" s="251"/>
    </row>
    <row r="230" spans="1:7" ht="15" x14ac:dyDescent="0.25">
      <c r="A230" s="134" t="s">
        <v>195</v>
      </c>
      <c r="B230" s="135"/>
      <c r="C230" s="136"/>
      <c r="D230" s="137"/>
      <c r="E230" s="137"/>
      <c r="F230" s="137"/>
      <c r="G230" s="251"/>
    </row>
    <row r="231" spans="1:7" ht="15" x14ac:dyDescent="0.25">
      <c r="A231" s="134" t="s">
        <v>245</v>
      </c>
      <c r="B231" s="135" t="s">
        <v>129</v>
      </c>
      <c r="C231" s="136">
        <v>1343</v>
      </c>
      <c r="D231" s="137">
        <v>46.3</v>
      </c>
      <c r="E231" s="137">
        <v>51.2</v>
      </c>
      <c r="F231" s="137">
        <v>81.7</v>
      </c>
      <c r="G231" s="251"/>
    </row>
    <row r="232" spans="1:7" ht="15" x14ac:dyDescent="0.25">
      <c r="A232" s="135" t="s">
        <v>141</v>
      </c>
      <c r="B232" s="135" t="s">
        <v>130</v>
      </c>
      <c r="C232" s="136">
        <v>5375</v>
      </c>
      <c r="D232" s="137">
        <v>46.7</v>
      </c>
      <c r="E232" s="137">
        <v>52.4</v>
      </c>
      <c r="F232" s="137">
        <v>81.2</v>
      </c>
      <c r="G232" s="251"/>
    </row>
    <row r="233" spans="1:7" ht="15" x14ac:dyDescent="0.25">
      <c r="A233" s="134" t="s">
        <v>195</v>
      </c>
      <c r="B233" s="135"/>
      <c r="C233" s="136"/>
      <c r="D233" s="137"/>
      <c r="E233" s="137"/>
      <c r="F233" s="137"/>
      <c r="G233" s="251"/>
    </row>
    <row r="234" spans="1:7" ht="15" x14ac:dyDescent="0.25">
      <c r="A234" s="134" t="s">
        <v>195</v>
      </c>
      <c r="B234" s="135"/>
      <c r="C234" s="136"/>
      <c r="D234" s="137"/>
      <c r="E234" s="137"/>
      <c r="F234" s="137"/>
      <c r="G234" s="251"/>
    </row>
    <row r="235" spans="1:7" ht="15" x14ac:dyDescent="0.25">
      <c r="A235" s="134" t="s">
        <v>246</v>
      </c>
      <c r="B235" s="135" t="s">
        <v>129</v>
      </c>
      <c r="C235" s="136">
        <v>1198</v>
      </c>
      <c r="D235" s="137">
        <v>38.299999999999997</v>
      </c>
      <c r="E235" s="137">
        <v>43.8</v>
      </c>
      <c r="F235" s="137">
        <v>77.599999999999994</v>
      </c>
      <c r="G235" s="251"/>
    </row>
    <row r="236" spans="1:7" ht="15" x14ac:dyDescent="0.25">
      <c r="A236" s="135" t="s">
        <v>141</v>
      </c>
      <c r="B236" s="135" t="s">
        <v>130</v>
      </c>
      <c r="C236" s="136">
        <v>5516</v>
      </c>
      <c r="D236" s="137">
        <v>48.3</v>
      </c>
      <c r="E236" s="137">
        <v>53.8</v>
      </c>
      <c r="F236" s="137">
        <v>82</v>
      </c>
      <c r="G236" s="251"/>
    </row>
    <row r="237" spans="1:7" ht="15" x14ac:dyDescent="0.25">
      <c r="A237" s="134" t="s">
        <v>195</v>
      </c>
      <c r="B237" s="135"/>
      <c r="C237" s="136"/>
      <c r="D237" s="137"/>
      <c r="E237" s="137"/>
      <c r="F237" s="137"/>
      <c r="G237" s="251"/>
    </row>
    <row r="238" spans="1:7" ht="15" x14ac:dyDescent="0.25">
      <c r="A238" s="134" t="s">
        <v>195</v>
      </c>
      <c r="B238" s="135"/>
      <c r="C238" s="136"/>
      <c r="D238" s="137"/>
      <c r="E238" s="137"/>
      <c r="F238" s="137"/>
      <c r="G238" s="251"/>
    </row>
    <row r="239" spans="1:7" ht="15" x14ac:dyDescent="0.25">
      <c r="A239" s="134" t="s">
        <v>247</v>
      </c>
      <c r="B239" s="135" t="s">
        <v>129</v>
      </c>
      <c r="C239" s="136">
        <v>505</v>
      </c>
      <c r="D239" s="137">
        <v>38.6</v>
      </c>
      <c r="E239" s="137">
        <v>44.6</v>
      </c>
      <c r="F239" s="137">
        <v>73.400000000000006</v>
      </c>
      <c r="G239" s="251"/>
    </row>
    <row r="240" spans="1:7" ht="15" x14ac:dyDescent="0.25">
      <c r="A240" s="135" t="s">
        <v>141</v>
      </c>
      <c r="B240" s="135" t="s">
        <v>130</v>
      </c>
      <c r="C240" s="136">
        <v>6213</v>
      </c>
      <c r="D240" s="137">
        <v>47.3</v>
      </c>
      <c r="E240" s="137">
        <v>52.8</v>
      </c>
      <c r="F240" s="137">
        <v>81.900000000000006</v>
      </c>
      <c r="G240" s="251"/>
    </row>
    <row r="241" spans="1:7" ht="15" x14ac:dyDescent="0.25">
      <c r="A241" s="134" t="s">
        <v>195</v>
      </c>
      <c r="B241" s="135"/>
      <c r="C241" s="136"/>
      <c r="D241" s="137"/>
      <c r="E241" s="137"/>
      <c r="F241" s="137"/>
      <c r="G241" s="251"/>
    </row>
    <row r="242" spans="1:7" ht="15" x14ac:dyDescent="0.25">
      <c r="A242" s="134" t="s">
        <v>195</v>
      </c>
      <c r="B242" s="135"/>
      <c r="C242" s="136"/>
      <c r="D242" s="137"/>
      <c r="E242" s="137"/>
      <c r="F242" s="137"/>
      <c r="G242" s="251"/>
    </row>
    <row r="243" spans="1:7" ht="15" x14ac:dyDescent="0.25">
      <c r="A243" s="134" t="s">
        <v>248</v>
      </c>
      <c r="B243" s="135" t="s">
        <v>129</v>
      </c>
      <c r="C243" s="136">
        <v>1218</v>
      </c>
      <c r="D243" s="137">
        <v>37.4</v>
      </c>
      <c r="E243" s="137">
        <v>44.3</v>
      </c>
      <c r="F243" s="137">
        <v>73.5</v>
      </c>
      <c r="G243" s="251"/>
    </row>
    <row r="244" spans="1:7" ht="15" x14ac:dyDescent="0.25">
      <c r="A244" s="135" t="s">
        <v>141</v>
      </c>
      <c r="B244" s="135" t="s">
        <v>130</v>
      </c>
      <c r="C244" s="136">
        <v>5499</v>
      </c>
      <c r="D244" s="137">
        <v>48.5</v>
      </c>
      <c r="E244" s="137">
        <v>53.8</v>
      </c>
      <c r="F244" s="137">
        <v>82.9</v>
      </c>
      <c r="G244" s="251"/>
    </row>
    <row r="245" spans="1:7" ht="15" x14ac:dyDescent="0.25">
      <c r="A245" s="134" t="s">
        <v>195</v>
      </c>
      <c r="B245" s="135"/>
      <c r="C245" s="136"/>
      <c r="D245" s="137"/>
      <c r="E245" s="137"/>
      <c r="F245" s="137"/>
      <c r="G245" s="251"/>
    </row>
    <row r="246" spans="1:7" ht="15" x14ac:dyDescent="0.25">
      <c r="A246" s="134" t="s">
        <v>195</v>
      </c>
      <c r="B246" s="135"/>
      <c r="C246" s="136"/>
      <c r="D246" s="137"/>
      <c r="E246" s="137"/>
      <c r="F246" s="137"/>
      <c r="G246" s="251"/>
    </row>
    <row r="247" spans="1:7" ht="15" x14ac:dyDescent="0.25">
      <c r="A247" s="134" t="s">
        <v>262</v>
      </c>
      <c r="B247" s="135" t="s">
        <v>129</v>
      </c>
      <c r="C247" s="136">
        <v>125</v>
      </c>
      <c r="D247" s="137">
        <v>31.6</v>
      </c>
      <c r="E247" s="137">
        <v>35.9</v>
      </c>
      <c r="F247" s="137">
        <v>70.3</v>
      </c>
      <c r="G247" s="251"/>
    </row>
    <row r="248" spans="1:7" ht="15" x14ac:dyDescent="0.25">
      <c r="A248" s="135" t="s">
        <v>141</v>
      </c>
      <c r="B248" s="135" t="s">
        <v>130</v>
      </c>
      <c r="C248" s="136">
        <v>6593</v>
      </c>
      <c r="D248" s="137">
        <v>46.9</v>
      </c>
      <c r="E248" s="137">
        <v>52.5</v>
      </c>
      <c r="F248" s="137">
        <v>81.5</v>
      </c>
      <c r="G248" s="251"/>
    </row>
    <row r="249" spans="1:7" ht="15" x14ac:dyDescent="0.25">
      <c r="A249" s="134" t="s">
        <v>195</v>
      </c>
      <c r="B249" s="135"/>
      <c r="C249" s="136"/>
      <c r="D249" s="137"/>
      <c r="E249" s="137"/>
      <c r="F249" s="137"/>
      <c r="G249" s="251"/>
    </row>
    <row r="250" spans="1:7" ht="15" x14ac:dyDescent="0.25">
      <c r="A250" s="134" t="s">
        <v>195</v>
      </c>
      <c r="B250" s="135"/>
      <c r="C250" s="136"/>
      <c r="D250" s="137"/>
      <c r="E250" s="137"/>
      <c r="F250" s="137"/>
      <c r="G250" s="251"/>
    </row>
    <row r="251" spans="1:7" ht="15" x14ac:dyDescent="0.25">
      <c r="A251" s="134" t="s">
        <v>249</v>
      </c>
      <c r="B251" s="135" t="s">
        <v>129</v>
      </c>
      <c r="C251" s="136">
        <v>541</v>
      </c>
      <c r="D251" s="137">
        <v>33.5</v>
      </c>
      <c r="E251" s="137">
        <v>39.5</v>
      </c>
      <c r="F251" s="137">
        <v>73</v>
      </c>
      <c r="G251" s="251"/>
    </row>
    <row r="252" spans="1:7" ht="15" x14ac:dyDescent="0.25">
      <c r="A252" s="135" t="s">
        <v>141</v>
      </c>
      <c r="B252" s="135" t="s">
        <v>130</v>
      </c>
      <c r="C252" s="136">
        <v>6177</v>
      </c>
      <c r="D252" s="137">
        <v>48</v>
      </c>
      <c r="E252" s="137">
        <v>53.5</v>
      </c>
      <c r="F252" s="137">
        <v>82.2</v>
      </c>
      <c r="G252" s="251"/>
    </row>
    <row r="253" spans="1:7" ht="15.75" thickBot="1" x14ac:dyDescent="0.3">
      <c r="A253" s="134" t="s">
        <v>195</v>
      </c>
      <c r="B253" s="135"/>
      <c r="C253" s="136" t="s">
        <v>195</v>
      </c>
      <c r="D253" s="137" t="s">
        <v>195</v>
      </c>
      <c r="E253" s="137" t="s">
        <v>195</v>
      </c>
      <c r="F253" s="137" t="s">
        <v>195</v>
      </c>
      <c r="G253" s="251"/>
    </row>
    <row r="254" spans="1:7" x14ac:dyDescent="0.2">
      <c r="A254" s="295" t="s">
        <v>189</v>
      </c>
      <c r="B254" s="295"/>
      <c r="C254" s="295" t="s">
        <v>195</v>
      </c>
      <c r="D254" s="295" t="s">
        <v>195</v>
      </c>
      <c r="E254" s="295" t="s">
        <v>195</v>
      </c>
      <c r="F254" s="295" t="s">
        <v>195</v>
      </c>
    </row>
    <row r="255" spans="1:7" x14ac:dyDescent="0.2">
      <c r="A255" s="296" t="s">
        <v>190</v>
      </c>
      <c r="B255" s="296"/>
      <c r="C255" s="296" t="s">
        <v>195</v>
      </c>
      <c r="D255" s="296" t="s">
        <v>195</v>
      </c>
      <c r="E255" s="296" t="s">
        <v>195</v>
      </c>
      <c r="F255" s="296" t="s">
        <v>195</v>
      </c>
    </row>
    <row r="256" spans="1:7" x14ac:dyDescent="0.2">
      <c r="A256" s="296" t="s">
        <v>251</v>
      </c>
      <c r="B256" s="296"/>
      <c r="C256" s="296" t="s">
        <v>195</v>
      </c>
      <c r="D256" s="296" t="s">
        <v>195</v>
      </c>
      <c r="E256" s="296" t="s">
        <v>195</v>
      </c>
      <c r="F256" s="296" t="s">
        <v>195</v>
      </c>
    </row>
    <row r="257" spans="1:7" x14ac:dyDescent="0.2">
      <c r="A257" s="275" t="s">
        <v>263</v>
      </c>
      <c r="B257" s="275"/>
      <c r="C257" s="275"/>
      <c r="D257" s="275"/>
      <c r="E257" s="275"/>
      <c r="F257" s="275"/>
      <c r="G257" s="275"/>
    </row>
    <row r="258" spans="1:7" x14ac:dyDescent="0.2">
      <c r="A258" s="275"/>
      <c r="B258" s="275"/>
      <c r="C258" s="275"/>
      <c r="D258" s="275"/>
      <c r="E258" s="275"/>
      <c r="F258" s="275"/>
      <c r="G258" s="275"/>
    </row>
    <row r="259" spans="1:7" x14ac:dyDescent="0.2">
      <c r="A259" s="275"/>
      <c r="B259" s="275"/>
      <c r="C259" s="275"/>
      <c r="D259" s="275"/>
      <c r="E259" s="275"/>
      <c r="F259" s="275"/>
      <c r="G259" s="275"/>
    </row>
    <row r="260" spans="1:7" x14ac:dyDescent="0.2">
      <c r="A260" s="275"/>
      <c r="B260" s="275"/>
      <c r="C260" s="275"/>
      <c r="D260" s="275"/>
      <c r="E260" s="275"/>
      <c r="F260" s="275"/>
      <c r="G260" s="275"/>
    </row>
    <row r="261" spans="1:7" ht="39" customHeight="1" x14ac:dyDescent="0.2">
      <c r="A261" s="275"/>
      <c r="B261" s="275"/>
      <c r="C261" s="275"/>
      <c r="D261" s="275"/>
      <c r="E261" s="275"/>
      <c r="F261" s="275"/>
      <c r="G261" s="275"/>
    </row>
    <row r="262" spans="1:7" s="120" customFormat="1" x14ac:dyDescent="0.2"/>
    <row r="263" spans="1:7" s="120" customFormat="1" x14ac:dyDescent="0.2"/>
    <row r="264" spans="1:7" s="120" customFormat="1" x14ac:dyDescent="0.2"/>
    <row r="265" spans="1:7" s="120" customFormat="1" x14ac:dyDescent="0.2"/>
    <row r="266" spans="1:7" s="120" customFormat="1" x14ac:dyDescent="0.2"/>
    <row r="267" spans="1:7" s="120" customFormat="1" x14ac:dyDescent="0.2"/>
    <row r="268" spans="1:7" s="120" customFormat="1" x14ac:dyDescent="0.2"/>
    <row r="269" spans="1:7" s="120" customFormat="1" x14ac:dyDescent="0.2"/>
    <row r="270" spans="1:7" s="120" customFormat="1" x14ac:dyDescent="0.2"/>
    <row r="271" spans="1:7" s="120" customFormat="1" x14ac:dyDescent="0.2"/>
    <row r="272" spans="1:7" s="120" customFormat="1" x14ac:dyDescent="0.2"/>
    <row r="273" s="120" customFormat="1" x14ac:dyDescent="0.2"/>
    <row r="274" s="120" customFormat="1" x14ac:dyDescent="0.2"/>
    <row r="275" s="120" customFormat="1" x14ac:dyDescent="0.2"/>
    <row r="276" s="120" customFormat="1" x14ac:dyDescent="0.2"/>
    <row r="277" s="120" customFormat="1" x14ac:dyDescent="0.2"/>
    <row r="278" s="120" customFormat="1" x14ac:dyDescent="0.2"/>
    <row r="279" s="120" customFormat="1" x14ac:dyDescent="0.2"/>
    <row r="280" s="120" customFormat="1" x14ac:dyDescent="0.2"/>
    <row r="281" s="120" customFormat="1" x14ac:dyDescent="0.2"/>
    <row r="282" s="120" customFormat="1" x14ac:dyDescent="0.2"/>
    <row r="283" s="120" customFormat="1" x14ac:dyDescent="0.2"/>
    <row r="284" s="120" customFormat="1" x14ac:dyDescent="0.2"/>
    <row r="285" s="120" customFormat="1" x14ac:dyDescent="0.2"/>
    <row r="286" s="120" customFormat="1" x14ac:dyDescent="0.2"/>
    <row r="287" s="120" customFormat="1" x14ac:dyDescent="0.2"/>
    <row r="288" s="120" customFormat="1" x14ac:dyDescent="0.2"/>
    <row r="289" s="120" customFormat="1" x14ac:dyDescent="0.2"/>
    <row r="290" s="120" customFormat="1" x14ac:dyDescent="0.2"/>
    <row r="291" s="120" customFormat="1" x14ac:dyDescent="0.2"/>
    <row r="292" s="120" customFormat="1" x14ac:dyDescent="0.2"/>
    <row r="293" s="120" customFormat="1" x14ac:dyDescent="0.2"/>
    <row r="294" s="120" customFormat="1" x14ac:dyDescent="0.2"/>
    <row r="295" s="120" customFormat="1" x14ac:dyDescent="0.2"/>
    <row r="296" s="120" customFormat="1" x14ac:dyDescent="0.2"/>
    <row r="297" s="120" customFormat="1" x14ac:dyDescent="0.2"/>
    <row r="298" s="120" customFormat="1" x14ac:dyDescent="0.2"/>
    <row r="299" s="120" customFormat="1" x14ac:dyDescent="0.2"/>
    <row r="300" s="120" customFormat="1" x14ac:dyDescent="0.2"/>
    <row r="301" s="120" customFormat="1" x14ac:dyDescent="0.2"/>
    <row r="302" s="120" customFormat="1" x14ac:dyDescent="0.2"/>
    <row r="303" s="120" customFormat="1" x14ac:dyDescent="0.2"/>
    <row r="304" s="120" customFormat="1" x14ac:dyDescent="0.2"/>
    <row r="305" s="120" customFormat="1" x14ac:dyDescent="0.2"/>
    <row r="306" s="120" customFormat="1" x14ac:dyDescent="0.2"/>
    <row r="307" s="120" customFormat="1" x14ac:dyDescent="0.2"/>
    <row r="308" s="120" customFormat="1" x14ac:dyDescent="0.2"/>
    <row r="309" s="120" customFormat="1" x14ac:dyDescent="0.2"/>
    <row r="310" s="120" customFormat="1" x14ac:dyDescent="0.2"/>
    <row r="311" s="120" customFormat="1" x14ac:dyDescent="0.2"/>
    <row r="312" s="120" customFormat="1" x14ac:dyDescent="0.2"/>
    <row r="313" s="120" customFormat="1" x14ac:dyDescent="0.2"/>
    <row r="314" s="120" customFormat="1" x14ac:dyDescent="0.2"/>
    <row r="315" s="120" customFormat="1" x14ac:dyDescent="0.2"/>
    <row r="316" s="120" customFormat="1" x14ac:dyDescent="0.2"/>
    <row r="317" s="120" customFormat="1" x14ac:dyDescent="0.2"/>
    <row r="318" s="120" customFormat="1" x14ac:dyDescent="0.2"/>
    <row r="319" s="120" customFormat="1" x14ac:dyDescent="0.2"/>
    <row r="320" s="120" customFormat="1" x14ac:dyDescent="0.2"/>
    <row r="321" s="120" customFormat="1" x14ac:dyDescent="0.2"/>
    <row r="322" s="120" customFormat="1" x14ac:dyDescent="0.2"/>
    <row r="323" s="120" customFormat="1" x14ac:dyDescent="0.2"/>
    <row r="324" s="120" customFormat="1" x14ac:dyDescent="0.2"/>
    <row r="325" s="120" customFormat="1" x14ac:dyDescent="0.2"/>
    <row r="326" s="120" customFormat="1" x14ac:dyDescent="0.2"/>
    <row r="327" s="120" customFormat="1" x14ac:dyDescent="0.2"/>
    <row r="328" s="120" customFormat="1" x14ac:dyDescent="0.2"/>
    <row r="329" s="120" customFormat="1" x14ac:dyDescent="0.2"/>
    <row r="330" s="120" customFormat="1" x14ac:dyDescent="0.2"/>
    <row r="331" s="120" customFormat="1" x14ac:dyDescent="0.2"/>
    <row r="332" s="120" customFormat="1" x14ac:dyDescent="0.2"/>
    <row r="333" s="120" customFormat="1" x14ac:dyDescent="0.2"/>
    <row r="334" s="120" customFormat="1" x14ac:dyDescent="0.2"/>
    <row r="335" s="120" customFormat="1" x14ac:dyDescent="0.2"/>
    <row r="336" s="120" customFormat="1" x14ac:dyDescent="0.2"/>
    <row r="337" s="120" customFormat="1" x14ac:dyDescent="0.2"/>
    <row r="338" s="120" customFormat="1" x14ac:dyDescent="0.2"/>
    <row r="339" s="120" customFormat="1" x14ac:dyDescent="0.2"/>
    <row r="340" s="120" customFormat="1" x14ac:dyDescent="0.2"/>
    <row r="341" s="120" customFormat="1" x14ac:dyDescent="0.2"/>
    <row r="342" s="120" customFormat="1" x14ac:dyDescent="0.2"/>
    <row r="343" s="120" customFormat="1" x14ac:dyDescent="0.2"/>
    <row r="344" s="120" customFormat="1" x14ac:dyDescent="0.2"/>
    <row r="345" s="120" customFormat="1" x14ac:dyDescent="0.2"/>
    <row r="346" s="120" customFormat="1" x14ac:dyDescent="0.2"/>
    <row r="347" s="120" customFormat="1" x14ac:dyDescent="0.2"/>
    <row r="348" s="120" customFormat="1" x14ac:dyDescent="0.2"/>
    <row r="349" s="120" customFormat="1" x14ac:dyDescent="0.2"/>
    <row r="350" s="120" customFormat="1" x14ac:dyDescent="0.2"/>
    <row r="351" s="120" customFormat="1" x14ac:dyDescent="0.2"/>
    <row r="352" s="120" customFormat="1" x14ac:dyDescent="0.2"/>
    <row r="353" s="120" customFormat="1" x14ac:dyDescent="0.2"/>
    <row r="354" s="120" customFormat="1" x14ac:dyDescent="0.2"/>
    <row r="355" s="120" customFormat="1" x14ac:dyDescent="0.2"/>
    <row r="356" s="120" customFormat="1" x14ac:dyDescent="0.2"/>
    <row r="357" s="120" customFormat="1" x14ac:dyDescent="0.2"/>
    <row r="358" s="120" customFormat="1" x14ac:dyDescent="0.2"/>
    <row r="359" s="120" customFormat="1" x14ac:dyDescent="0.2"/>
    <row r="360" s="120" customFormat="1" x14ac:dyDescent="0.2"/>
    <row r="361" s="120" customFormat="1" x14ac:dyDescent="0.2"/>
    <row r="362" s="120" customFormat="1" x14ac:dyDescent="0.2"/>
    <row r="363" s="120" customFormat="1" x14ac:dyDescent="0.2"/>
    <row r="364" s="120" customFormat="1" x14ac:dyDescent="0.2"/>
    <row r="365" s="120" customFormat="1" x14ac:dyDescent="0.2"/>
    <row r="366" s="120" customFormat="1" x14ac:dyDescent="0.2"/>
    <row r="367" s="120" customFormat="1" x14ac:dyDescent="0.2"/>
    <row r="368" s="120" customFormat="1" x14ac:dyDescent="0.2"/>
    <row r="369" s="120" customFormat="1" x14ac:dyDescent="0.2"/>
    <row r="370" s="120" customFormat="1" x14ac:dyDescent="0.2"/>
    <row r="371" s="120" customFormat="1" x14ac:dyDescent="0.2"/>
    <row r="372" s="120" customFormat="1" x14ac:dyDescent="0.2"/>
    <row r="373" s="120" customFormat="1" x14ac:dyDescent="0.2"/>
    <row r="374" s="120" customFormat="1" x14ac:dyDescent="0.2"/>
  </sheetData>
  <mergeCells count="10">
    <mergeCell ref="A254:F254"/>
    <mergeCell ref="A255:F255"/>
    <mergeCell ref="A256:F256"/>
    <mergeCell ref="A257:G261"/>
    <mergeCell ref="A1:F1"/>
    <mergeCell ref="A2:F2"/>
    <mergeCell ref="A3:F3"/>
    <mergeCell ref="C5:F5"/>
    <mergeCell ref="D6:F6"/>
    <mergeCell ref="A117:B11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8DE66-4524-4501-BA9B-9AC0B1CE3929}">
  <dimension ref="A1:W289"/>
  <sheetViews>
    <sheetView zoomScale="90" zoomScaleNormal="90" workbookViewId="0">
      <pane xSplit="2" ySplit="9" topLeftCell="C10" activePane="bottomRight" state="frozen"/>
      <selection pane="topRight" activeCell="C1" sqref="C1"/>
      <selection pane="bottomLeft" activeCell="A10" sqref="A10"/>
      <selection pane="bottomRight"/>
    </sheetView>
  </sheetViews>
  <sheetFormatPr defaultRowHeight="12.75" x14ac:dyDescent="0.2"/>
  <cols>
    <col min="1" max="1" width="52.6640625" customWidth="1"/>
    <col min="2" max="2" width="54.83203125" customWidth="1"/>
    <col min="3" max="3" width="20.6640625" customWidth="1"/>
    <col min="4" max="4" width="4.6640625" customWidth="1"/>
    <col min="5" max="5" width="21.1640625" customWidth="1"/>
    <col min="6" max="6" width="1.83203125" customWidth="1"/>
    <col min="7" max="7" width="24.5" customWidth="1"/>
    <col min="8" max="8" width="2.5" customWidth="1"/>
    <col min="9" max="9" width="29.33203125" customWidth="1"/>
    <col min="10" max="23" width="9.33203125" style="120"/>
  </cols>
  <sheetData>
    <row r="1" spans="1:12" s="120" customFormat="1" ht="21" x14ac:dyDescent="0.35">
      <c r="A1" s="119" t="s">
        <v>0</v>
      </c>
      <c r="C1" s="124"/>
      <c r="E1" s="125"/>
    </row>
    <row r="2" spans="1:12" s="120" customFormat="1" ht="15" x14ac:dyDescent="0.25">
      <c r="A2" s="160" t="s">
        <v>264</v>
      </c>
      <c r="C2" s="124"/>
      <c r="E2" s="125"/>
    </row>
    <row r="3" spans="1:12" s="120" customFormat="1" ht="15" x14ac:dyDescent="0.25">
      <c r="A3" s="160" t="s">
        <v>1</v>
      </c>
      <c r="B3" s="122"/>
      <c r="C3" s="124"/>
      <c r="E3" s="125"/>
    </row>
    <row r="4" spans="1:12" s="120" customFormat="1" ht="15" x14ac:dyDescent="0.25">
      <c r="B4" s="122"/>
      <c r="C4" s="124"/>
      <c r="E4" s="125"/>
    </row>
    <row r="5" spans="1:12" ht="18.75" x14ac:dyDescent="0.25">
      <c r="A5" s="161"/>
      <c r="B5" s="1"/>
      <c r="C5" s="302" t="s">
        <v>252</v>
      </c>
      <c r="D5" s="277"/>
      <c r="E5" s="277"/>
      <c r="F5" s="277"/>
      <c r="G5" s="277"/>
      <c r="H5" s="277"/>
      <c r="I5" s="277"/>
    </row>
    <row r="6" spans="1:12" ht="18.75" x14ac:dyDescent="0.25">
      <c r="A6" s="164"/>
      <c r="B6" s="21"/>
      <c r="C6" s="23" t="s">
        <v>198</v>
      </c>
      <c r="D6" s="22"/>
      <c r="E6" s="303" t="s">
        <v>199</v>
      </c>
      <c r="F6" s="303"/>
      <c r="G6" s="303"/>
      <c r="H6" s="303"/>
      <c r="I6" s="303"/>
    </row>
    <row r="7" spans="1:12" ht="45" x14ac:dyDescent="0.3">
      <c r="A7" s="7" t="s">
        <v>3</v>
      </c>
      <c r="B7" s="2"/>
      <c r="C7" s="40"/>
      <c r="D7" s="9"/>
      <c r="E7" s="58" t="s">
        <v>201</v>
      </c>
      <c r="F7" s="59"/>
      <c r="G7" s="58" t="s">
        <v>202</v>
      </c>
      <c r="H7" s="197"/>
      <c r="I7" s="58" t="s">
        <v>203</v>
      </c>
    </row>
    <row r="8" spans="1:12" ht="15" x14ac:dyDescent="0.25">
      <c r="A8" s="18" t="s">
        <v>4</v>
      </c>
      <c r="B8" s="162" t="s">
        <v>5</v>
      </c>
      <c r="C8" s="198">
        <v>8120</v>
      </c>
      <c r="D8" s="19"/>
      <c r="E8" s="199">
        <v>52.7</v>
      </c>
      <c r="F8" s="199"/>
      <c r="G8" s="199">
        <v>57.4</v>
      </c>
      <c r="H8" s="199"/>
      <c r="I8" s="199">
        <v>84.7</v>
      </c>
      <c r="L8" s="126"/>
    </row>
    <row r="9" spans="1:12" ht="15" x14ac:dyDescent="0.25">
      <c r="A9" s="4"/>
      <c r="B9" s="164" t="s">
        <v>6</v>
      </c>
      <c r="C9" s="200">
        <v>7367</v>
      </c>
      <c r="D9" s="5"/>
      <c r="E9" s="173">
        <v>51.9</v>
      </c>
      <c r="F9" s="173"/>
      <c r="G9" s="173">
        <v>57</v>
      </c>
      <c r="H9" s="173"/>
      <c r="I9" s="173">
        <v>83.2</v>
      </c>
    </row>
    <row r="10" spans="1:12" ht="18.75" x14ac:dyDescent="0.25">
      <c r="A10" s="100" t="s">
        <v>7</v>
      </c>
      <c r="B10" s="170"/>
      <c r="C10" s="201"/>
      <c r="D10" s="202"/>
      <c r="E10" s="202"/>
      <c r="F10" s="202"/>
      <c r="G10" s="202"/>
      <c r="H10" s="202"/>
      <c r="I10" s="202"/>
      <c r="L10" s="126"/>
    </row>
    <row r="11" spans="1:12" ht="15" x14ac:dyDescent="0.25">
      <c r="A11" s="4"/>
      <c r="B11" s="164"/>
      <c r="C11" s="200"/>
      <c r="D11" s="5"/>
      <c r="E11" s="165"/>
      <c r="F11" s="165"/>
      <c r="G11" s="165"/>
      <c r="H11" s="165"/>
      <c r="I11" s="165"/>
    </row>
    <row r="12" spans="1:12" ht="15" x14ac:dyDescent="0.25">
      <c r="A12" s="4" t="s">
        <v>8</v>
      </c>
      <c r="B12" s="135" t="s">
        <v>205</v>
      </c>
      <c r="C12" s="200">
        <v>4038</v>
      </c>
      <c r="D12" s="5"/>
      <c r="E12" s="173">
        <v>55.1</v>
      </c>
      <c r="F12" s="173"/>
      <c r="G12" s="173">
        <v>60.4</v>
      </c>
      <c r="H12" s="173"/>
      <c r="I12" s="173">
        <v>83.9</v>
      </c>
      <c r="L12" s="126"/>
    </row>
    <row r="13" spans="1:12" ht="15" x14ac:dyDescent="0.25">
      <c r="A13" s="135" t="s">
        <v>253</v>
      </c>
      <c r="B13" s="135" t="s">
        <v>207</v>
      </c>
      <c r="C13" s="200">
        <v>4082</v>
      </c>
      <c r="D13" s="5"/>
      <c r="E13" s="173">
        <v>50.4</v>
      </c>
      <c r="F13" s="173"/>
      <c r="G13" s="173">
        <v>54.4</v>
      </c>
      <c r="H13" s="173"/>
      <c r="I13" s="173">
        <v>85.4</v>
      </c>
    </row>
    <row r="14" spans="1:12" ht="15" x14ac:dyDescent="0.25">
      <c r="A14" s="134" t="s">
        <v>195</v>
      </c>
      <c r="B14" s="15" t="s">
        <v>265</v>
      </c>
      <c r="C14" s="51">
        <f>SUM(C12:C13)</f>
        <v>8120</v>
      </c>
      <c r="D14" s="5"/>
      <c r="E14" s="11"/>
      <c r="F14" s="165"/>
      <c r="G14" s="165"/>
      <c r="H14" s="165"/>
      <c r="I14" s="165"/>
      <c r="L14" s="126"/>
    </row>
    <row r="15" spans="1:12" ht="15" x14ac:dyDescent="0.25">
      <c r="A15" s="135"/>
      <c r="B15" s="15"/>
      <c r="C15" s="51"/>
      <c r="D15" s="5"/>
      <c r="E15" s="11"/>
      <c r="F15" s="165"/>
      <c r="G15" s="165"/>
      <c r="H15" s="165"/>
      <c r="I15" s="165"/>
      <c r="L15" s="126"/>
    </row>
    <row r="16" spans="1:12" ht="15" x14ac:dyDescent="0.25">
      <c r="A16" s="135" t="s">
        <v>140</v>
      </c>
      <c r="B16" s="135" t="s">
        <v>205</v>
      </c>
      <c r="C16" s="200">
        <v>3624</v>
      </c>
      <c r="D16" s="5"/>
      <c r="E16" s="173">
        <v>54</v>
      </c>
      <c r="F16" s="173"/>
      <c r="G16" s="173">
        <v>59.8</v>
      </c>
      <c r="H16" s="173"/>
      <c r="I16" s="173">
        <v>82.2</v>
      </c>
    </row>
    <row r="17" spans="1:12" ht="15" x14ac:dyDescent="0.25">
      <c r="A17" s="164"/>
      <c r="B17" s="135" t="s">
        <v>207</v>
      </c>
      <c r="C17" s="200">
        <v>3743</v>
      </c>
      <c r="D17" s="5"/>
      <c r="E17" s="173">
        <v>49.9</v>
      </c>
      <c r="F17" s="173"/>
      <c r="G17" s="173">
        <v>54.3</v>
      </c>
      <c r="H17" s="173"/>
      <c r="I17" s="173">
        <v>84.1</v>
      </c>
    </row>
    <row r="18" spans="1:12" ht="15" x14ac:dyDescent="0.25">
      <c r="A18" s="164"/>
      <c r="B18" s="15" t="s">
        <v>265</v>
      </c>
      <c r="C18" s="51">
        <f>SUM(C16:C17)</f>
        <v>7367</v>
      </c>
      <c r="D18" s="5"/>
      <c r="E18" s="11"/>
      <c r="F18" s="165"/>
      <c r="G18" s="165"/>
      <c r="H18" s="165"/>
      <c r="I18" s="165"/>
      <c r="L18" s="126"/>
    </row>
    <row r="19" spans="1:12" ht="15" x14ac:dyDescent="0.25">
      <c r="A19" s="164"/>
      <c r="B19" s="15"/>
      <c r="C19" s="51"/>
      <c r="D19" s="5"/>
      <c r="E19" s="11"/>
      <c r="F19" s="165"/>
      <c r="G19" s="165"/>
      <c r="H19" s="165"/>
      <c r="I19" s="165"/>
      <c r="L19" s="126"/>
    </row>
    <row r="20" spans="1:12" ht="15" x14ac:dyDescent="0.25">
      <c r="A20" s="4" t="s">
        <v>13</v>
      </c>
      <c r="B20" s="164" t="s">
        <v>14</v>
      </c>
      <c r="C20" s="200">
        <v>753</v>
      </c>
      <c r="D20" s="5"/>
      <c r="E20" s="173">
        <v>60.7</v>
      </c>
      <c r="F20" s="173"/>
      <c r="G20" s="173">
        <v>60.7</v>
      </c>
      <c r="H20" s="173"/>
      <c r="I20" s="173">
        <v>99.8</v>
      </c>
    </row>
    <row r="21" spans="1:12" ht="15" x14ac:dyDescent="0.25">
      <c r="A21" s="164"/>
      <c r="B21" s="174" t="s">
        <v>16</v>
      </c>
      <c r="C21" s="200">
        <v>574</v>
      </c>
      <c r="D21" s="5"/>
      <c r="E21" s="173">
        <v>41.2</v>
      </c>
      <c r="F21" s="173"/>
      <c r="G21" s="173">
        <v>42.4</v>
      </c>
      <c r="H21" s="173"/>
      <c r="I21" s="173">
        <v>94.4</v>
      </c>
    </row>
    <row r="22" spans="1:12" ht="15" x14ac:dyDescent="0.25">
      <c r="A22" s="164"/>
      <c r="B22" s="174" t="s">
        <v>17</v>
      </c>
      <c r="C22" s="200">
        <v>4835</v>
      </c>
      <c r="D22" s="5"/>
      <c r="E22" s="173">
        <v>56.3</v>
      </c>
      <c r="F22" s="173"/>
      <c r="G22" s="173">
        <v>61.4</v>
      </c>
      <c r="H22" s="173"/>
      <c r="I22" s="173">
        <v>84.2</v>
      </c>
    </row>
    <row r="23" spans="1:12" ht="15" x14ac:dyDescent="0.25">
      <c r="A23" s="164"/>
      <c r="B23" s="174" t="s">
        <v>18</v>
      </c>
      <c r="C23" s="200">
        <v>1958</v>
      </c>
      <c r="D23" s="5"/>
      <c r="E23" s="173">
        <v>41.9</v>
      </c>
      <c r="F23" s="173"/>
      <c r="G23" s="173">
        <v>48.3</v>
      </c>
      <c r="H23" s="173"/>
      <c r="I23" s="173">
        <v>75.8</v>
      </c>
      <c r="L23" s="126"/>
    </row>
    <row r="24" spans="1:12" ht="15" x14ac:dyDescent="0.25">
      <c r="A24" s="164"/>
      <c r="B24" s="15" t="s">
        <v>265</v>
      </c>
      <c r="C24" s="51">
        <f>SUM(C20:C23)</f>
        <v>8120</v>
      </c>
      <c r="D24" s="5"/>
      <c r="E24" s="11"/>
      <c r="F24" s="165"/>
      <c r="G24" s="165"/>
      <c r="H24" s="165"/>
      <c r="I24" s="165"/>
      <c r="L24" s="126"/>
    </row>
    <row r="25" spans="1:12" ht="15" x14ac:dyDescent="0.25">
      <c r="A25" s="164"/>
      <c r="B25" s="15"/>
      <c r="C25" s="51"/>
      <c r="D25" s="5"/>
      <c r="E25" s="11"/>
      <c r="F25" s="165"/>
      <c r="G25" s="165"/>
      <c r="H25" s="165"/>
      <c r="I25" s="165"/>
    </row>
    <row r="26" spans="1:12" ht="15" x14ac:dyDescent="0.25">
      <c r="A26" s="164"/>
      <c r="B26" s="174" t="s">
        <v>19</v>
      </c>
      <c r="C26" s="200">
        <v>1327</v>
      </c>
      <c r="D26" s="173"/>
      <c r="E26" s="173">
        <v>52</v>
      </c>
      <c r="F26" s="173"/>
      <c r="G26" s="173">
        <v>52.6</v>
      </c>
      <c r="H26" s="173"/>
      <c r="I26" s="173">
        <v>97.4</v>
      </c>
      <c r="L26" s="126"/>
    </row>
    <row r="27" spans="1:12" ht="15" x14ac:dyDescent="0.25">
      <c r="A27" s="164"/>
      <c r="B27" s="174" t="s">
        <v>20</v>
      </c>
      <c r="C27" s="200">
        <v>6793</v>
      </c>
      <c r="D27" s="173"/>
      <c r="E27" s="173">
        <v>52.9</v>
      </c>
      <c r="F27" s="173"/>
      <c r="G27" s="173">
        <v>58.3</v>
      </c>
      <c r="H27" s="173"/>
      <c r="I27" s="173">
        <v>82.2</v>
      </c>
      <c r="L27" s="126"/>
    </row>
    <row r="28" spans="1:12" ht="15" x14ac:dyDescent="0.25">
      <c r="A28" s="164"/>
      <c r="B28" s="15" t="s">
        <v>265</v>
      </c>
      <c r="C28" s="51">
        <f>SUM(C26:C27)</f>
        <v>8120</v>
      </c>
      <c r="D28" s="5"/>
      <c r="E28" s="11"/>
      <c r="F28" s="165"/>
      <c r="G28" s="165"/>
      <c r="H28" s="165"/>
      <c r="I28" s="165"/>
    </row>
    <row r="29" spans="1:12" ht="15" x14ac:dyDescent="0.25">
      <c r="A29" s="164"/>
      <c r="B29" s="175"/>
      <c r="C29" s="200"/>
      <c r="D29" s="5"/>
      <c r="E29" s="165"/>
      <c r="F29" s="165"/>
      <c r="G29" s="165"/>
      <c r="H29" s="165"/>
      <c r="I29" s="165"/>
    </row>
    <row r="30" spans="1:12" ht="15" x14ac:dyDescent="0.25">
      <c r="A30" s="4"/>
      <c r="B30" s="164" t="s">
        <v>14</v>
      </c>
      <c r="C30" s="200">
        <v>753</v>
      </c>
      <c r="D30" s="173"/>
      <c r="E30" s="173">
        <v>60.7</v>
      </c>
      <c r="F30" s="173"/>
      <c r="G30" s="173">
        <v>60.7</v>
      </c>
      <c r="H30" s="173"/>
      <c r="I30" s="173">
        <v>99.8</v>
      </c>
    </row>
    <row r="31" spans="1:12" ht="15" x14ac:dyDescent="0.25">
      <c r="A31" s="164"/>
      <c r="B31" s="164" t="s">
        <v>22</v>
      </c>
      <c r="C31" s="200">
        <v>770</v>
      </c>
      <c r="D31" s="173"/>
      <c r="E31" s="173">
        <v>47.4</v>
      </c>
      <c r="F31" s="173"/>
      <c r="G31" s="173">
        <v>49.4</v>
      </c>
      <c r="H31" s="173"/>
      <c r="I31" s="173">
        <v>93.2</v>
      </c>
    </row>
    <row r="32" spans="1:12" ht="15" x14ac:dyDescent="0.25">
      <c r="A32" s="164"/>
      <c r="B32" s="164" t="s">
        <v>23</v>
      </c>
      <c r="C32" s="200">
        <v>1302</v>
      </c>
      <c r="D32" s="173"/>
      <c r="E32" s="173">
        <v>57.8</v>
      </c>
      <c r="F32" s="173"/>
      <c r="G32" s="173">
        <v>62.9</v>
      </c>
      <c r="H32" s="173"/>
      <c r="I32" s="173">
        <v>84.3</v>
      </c>
    </row>
    <row r="33" spans="1:12" ht="15" x14ac:dyDescent="0.25">
      <c r="A33" s="164"/>
      <c r="B33" s="164" t="s">
        <v>24</v>
      </c>
      <c r="C33" s="200">
        <v>1971</v>
      </c>
      <c r="D33" s="173"/>
      <c r="E33" s="173">
        <v>55.6</v>
      </c>
      <c r="F33" s="173"/>
      <c r="G33" s="173">
        <v>60.2</v>
      </c>
      <c r="H33" s="173"/>
      <c r="I33" s="173">
        <v>84.5</v>
      </c>
      <c r="L33" s="126"/>
    </row>
    <row r="34" spans="1:12" ht="15" x14ac:dyDescent="0.25">
      <c r="A34" s="4"/>
      <c r="B34" s="164" t="s">
        <v>25</v>
      </c>
      <c r="C34" s="200">
        <v>1366</v>
      </c>
      <c r="D34" s="173"/>
      <c r="E34" s="173">
        <v>53.9</v>
      </c>
      <c r="F34" s="173"/>
      <c r="G34" s="173">
        <v>60.3</v>
      </c>
      <c r="H34" s="173"/>
      <c r="I34" s="173">
        <v>82.4</v>
      </c>
      <c r="L34" s="126"/>
    </row>
    <row r="35" spans="1:12" ht="15" x14ac:dyDescent="0.25">
      <c r="A35" s="164"/>
      <c r="B35" s="164" t="s">
        <v>26</v>
      </c>
      <c r="C35" s="200">
        <v>1634</v>
      </c>
      <c r="D35" s="173"/>
      <c r="E35" s="173">
        <v>47</v>
      </c>
      <c r="F35" s="173"/>
      <c r="G35" s="173">
        <v>53.5</v>
      </c>
      <c r="H35" s="173"/>
      <c r="I35" s="173">
        <v>79</v>
      </c>
    </row>
    <row r="36" spans="1:12" ht="15" x14ac:dyDescent="0.25">
      <c r="A36" s="164"/>
      <c r="B36" s="164" t="s">
        <v>27</v>
      </c>
      <c r="C36" s="200">
        <v>324</v>
      </c>
      <c r="D36" s="5"/>
      <c r="E36" s="165">
        <v>22.6</v>
      </c>
      <c r="F36" s="165"/>
      <c r="G36" s="165">
        <v>28.1</v>
      </c>
      <c r="H36" s="165"/>
      <c r="I36" s="165">
        <v>63.7</v>
      </c>
    </row>
    <row r="37" spans="1:12" ht="15" x14ac:dyDescent="0.25">
      <c r="A37" s="164"/>
      <c r="B37" s="15" t="s">
        <v>265</v>
      </c>
      <c r="C37" s="51">
        <f>SUM(C30:C36)</f>
        <v>8120</v>
      </c>
      <c r="D37" s="5"/>
      <c r="E37" s="11"/>
      <c r="F37" s="165"/>
      <c r="G37" s="165"/>
      <c r="H37" s="165"/>
      <c r="I37" s="165"/>
    </row>
    <row r="38" spans="1:12" ht="15" x14ac:dyDescent="0.25">
      <c r="A38" s="164"/>
      <c r="B38" s="15"/>
      <c r="C38" s="51"/>
      <c r="D38" s="5"/>
      <c r="E38" s="11"/>
      <c r="F38" s="165"/>
      <c r="G38" s="165"/>
      <c r="H38" s="165"/>
      <c r="I38" s="165"/>
    </row>
    <row r="39" spans="1:12" ht="15" x14ac:dyDescent="0.25">
      <c r="A39" s="4" t="s">
        <v>28</v>
      </c>
      <c r="B39" s="174" t="s">
        <v>29</v>
      </c>
      <c r="C39" s="200">
        <v>414</v>
      </c>
      <c r="D39" s="173"/>
      <c r="E39" s="173">
        <v>65.5</v>
      </c>
      <c r="F39" s="173"/>
      <c r="G39" s="173">
        <v>65.5</v>
      </c>
      <c r="H39" s="173"/>
      <c r="I39" s="173">
        <v>100</v>
      </c>
    </row>
    <row r="40" spans="1:12" ht="15" x14ac:dyDescent="0.25">
      <c r="A40" s="164"/>
      <c r="B40" s="174" t="s">
        <v>31</v>
      </c>
      <c r="C40" s="200">
        <v>339</v>
      </c>
      <c r="D40" s="173"/>
      <c r="E40" s="173">
        <v>55.7</v>
      </c>
      <c r="F40" s="173"/>
      <c r="G40" s="173">
        <v>55.7</v>
      </c>
      <c r="H40" s="173"/>
      <c r="I40" s="173">
        <v>99.5</v>
      </c>
    </row>
    <row r="41" spans="1:12" ht="15" x14ac:dyDescent="0.25">
      <c r="A41" s="164"/>
      <c r="B41" s="174" t="s">
        <v>33</v>
      </c>
      <c r="C41" s="200">
        <v>291</v>
      </c>
      <c r="D41" s="173"/>
      <c r="E41" s="173">
        <v>45.6</v>
      </c>
      <c r="F41" s="173"/>
      <c r="G41" s="173">
        <v>47.2</v>
      </c>
      <c r="H41" s="173"/>
      <c r="I41" s="173">
        <v>94.8</v>
      </c>
    </row>
    <row r="42" spans="1:12" ht="15" x14ac:dyDescent="0.25">
      <c r="A42" s="164"/>
      <c r="B42" s="174" t="s">
        <v>34</v>
      </c>
      <c r="C42" s="200">
        <v>283</v>
      </c>
      <c r="D42" s="173"/>
      <c r="E42" s="173">
        <v>36.799999999999997</v>
      </c>
      <c r="F42" s="173"/>
      <c r="G42" s="173">
        <v>37.6</v>
      </c>
      <c r="H42" s="173"/>
      <c r="I42" s="173">
        <v>94</v>
      </c>
    </row>
    <row r="43" spans="1:12" ht="15" x14ac:dyDescent="0.25">
      <c r="A43" s="164"/>
      <c r="B43" s="174" t="s">
        <v>35</v>
      </c>
      <c r="C43" s="200">
        <v>3333</v>
      </c>
      <c r="D43" s="173"/>
      <c r="E43" s="173">
        <v>54.7</v>
      </c>
      <c r="F43" s="173"/>
      <c r="G43" s="173">
        <v>60.9</v>
      </c>
      <c r="H43" s="173"/>
      <c r="I43" s="173">
        <v>81.099999999999994</v>
      </c>
    </row>
    <row r="44" spans="1:12" ht="15" x14ac:dyDescent="0.25">
      <c r="A44" s="164"/>
      <c r="B44" s="174" t="s">
        <v>36</v>
      </c>
      <c r="C44" s="200">
        <v>3460</v>
      </c>
      <c r="D44" s="173"/>
      <c r="E44" s="173">
        <v>51</v>
      </c>
      <c r="F44" s="173"/>
      <c r="G44" s="173">
        <v>55.7</v>
      </c>
      <c r="H44" s="173"/>
      <c r="I44" s="173">
        <v>83.2</v>
      </c>
    </row>
    <row r="45" spans="1:12" ht="15" x14ac:dyDescent="0.25">
      <c r="A45" s="164"/>
      <c r="B45" s="15" t="s">
        <v>265</v>
      </c>
      <c r="C45" s="51">
        <f>SUM(C39:C44)</f>
        <v>8120</v>
      </c>
      <c r="D45" s="5"/>
      <c r="E45" s="165"/>
      <c r="F45" s="165"/>
      <c r="G45" s="165"/>
      <c r="H45" s="165"/>
      <c r="I45" s="165"/>
    </row>
    <row r="46" spans="1:12" ht="15" x14ac:dyDescent="0.25">
      <c r="A46" s="164"/>
      <c r="B46" s="15"/>
      <c r="C46" s="51"/>
      <c r="D46" s="5"/>
      <c r="E46" s="165"/>
      <c r="F46" s="165"/>
      <c r="G46" s="165"/>
      <c r="H46" s="165"/>
      <c r="I46" s="165"/>
    </row>
    <row r="47" spans="1:12" ht="15" x14ac:dyDescent="0.25">
      <c r="A47" s="4" t="s">
        <v>37</v>
      </c>
      <c r="B47" s="174" t="s">
        <v>38</v>
      </c>
      <c r="C47" s="200">
        <v>1606</v>
      </c>
      <c r="D47" s="173"/>
      <c r="E47" s="173">
        <v>38.799999999999997</v>
      </c>
      <c r="F47" s="173"/>
      <c r="G47" s="173">
        <v>45.6</v>
      </c>
      <c r="H47" s="173"/>
      <c r="I47" s="173">
        <v>71.5</v>
      </c>
    </row>
    <row r="48" spans="1:12" ht="15" x14ac:dyDescent="0.25">
      <c r="A48" s="164" t="s">
        <v>256</v>
      </c>
      <c r="B48" s="174" t="s">
        <v>40</v>
      </c>
      <c r="C48" s="200">
        <v>2186</v>
      </c>
      <c r="D48" s="173"/>
      <c r="E48" s="173">
        <v>52.1</v>
      </c>
      <c r="F48" s="173"/>
      <c r="G48" s="173">
        <v>59.5</v>
      </c>
      <c r="H48" s="173"/>
      <c r="I48" s="173">
        <v>80.400000000000006</v>
      </c>
    </row>
    <row r="49" spans="1:17" ht="15" x14ac:dyDescent="0.25">
      <c r="A49" s="164"/>
      <c r="B49" s="174" t="s">
        <v>41</v>
      </c>
      <c r="C49" s="200">
        <v>2261</v>
      </c>
      <c r="D49" s="173"/>
      <c r="E49" s="173">
        <v>62</v>
      </c>
      <c r="F49" s="173"/>
      <c r="G49" s="173">
        <v>65.099999999999994</v>
      </c>
      <c r="H49" s="173"/>
      <c r="I49" s="173">
        <v>91.2</v>
      </c>
    </row>
    <row r="50" spans="1:17" ht="15" x14ac:dyDescent="0.25">
      <c r="A50" s="164"/>
      <c r="B50" s="15" t="s">
        <v>265</v>
      </c>
      <c r="C50" s="51">
        <f>SUM(C47:C49)</f>
        <v>6053</v>
      </c>
      <c r="D50" s="5"/>
      <c r="E50" s="11"/>
      <c r="F50" s="165"/>
      <c r="G50" s="165"/>
      <c r="H50" s="165"/>
      <c r="I50" s="165"/>
    </row>
    <row r="51" spans="1:17" ht="15" x14ac:dyDescent="0.25">
      <c r="A51" s="164"/>
      <c r="B51" s="15"/>
      <c r="C51" s="200"/>
      <c r="D51" s="184"/>
      <c r="E51" s="165"/>
      <c r="F51" s="165"/>
      <c r="G51" s="165"/>
      <c r="H51" s="165"/>
      <c r="I51" s="165"/>
    </row>
    <row r="52" spans="1:17" ht="15" x14ac:dyDescent="0.25">
      <c r="A52" s="4" t="s">
        <v>42</v>
      </c>
      <c r="B52" s="174" t="s">
        <v>43</v>
      </c>
      <c r="C52" s="200">
        <v>874</v>
      </c>
      <c r="D52" s="173"/>
      <c r="E52" s="165">
        <v>46.1</v>
      </c>
      <c r="F52" s="165"/>
      <c r="G52" s="165">
        <v>51.1</v>
      </c>
      <c r="H52" s="165"/>
      <c r="I52" s="165">
        <v>80.7</v>
      </c>
    </row>
    <row r="53" spans="1:17" ht="15" x14ac:dyDescent="0.25">
      <c r="A53" s="164" t="s">
        <v>253</v>
      </c>
      <c r="B53" s="174" t="s">
        <v>45</v>
      </c>
      <c r="C53" s="200">
        <v>1358</v>
      </c>
      <c r="D53" s="173"/>
      <c r="E53" s="165">
        <v>43</v>
      </c>
      <c r="F53" s="165"/>
      <c r="G53" s="165">
        <v>47.8</v>
      </c>
      <c r="H53" s="165"/>
      <c r="I53" s="165">
        <v>77.099999999999994</v>
      </c>
    </row>
    <row r="54" spans="1:17" ht="15" x14ac:dyDescent="0.25">
      <c r="A54" s="4"/>
      <c r="B54" s="174" t="s">
        <v>46</v>
      </c>
      <c r="C54" s="200">
        <v>1646</v>
      </c>
      <c r="D54" s="173"/>
      <c r="E54" s="165">
        <v>52.9</v>
      </c>
      <c r="F54" s="165"/>
      <c r="G54" s="165">
        <v>58.5</v>
      </c>
      <c r="H54" s="165"/>
      <c r="I54" s="165">
        <v>85.1</v>
      </c>
    </row>
    <row r="55" spans="1:17" ht="15" x14ac:dyDescent="0.25">
      <c r="A55" s="4"/>
      <c r="B55" s="174" t="s">
        <v>47</v>
      </c>
      <c r="C55" s="200">
        <v>1996</v>
      </c>
      <c r="D55" s="173"/>
      <c r="E55" s="165">
        <v>55.3</v>
      </c>
      <c r="F55" s="165"/>
      <c r="G55" s="165">
        <v>60.3</v>
      </c>
      <c r="H55" s="165"/>
      <c r="I55" s="165">
        <v>86.5</v>
      </c>
    </row>
    <row r="56" spans="1:17" ht="15" x14ac:dyDescent="0.25">
      <c r="A56" s="164"/>
      <c r="B56" s="174" t="s">
        <v>48</v>
      </c>
      <c r="C56" s="200">
        <v>2140</v>
      </c>
      <c r="D56" s="173"/>
      <c r="E56" s="165">
        <v>61.4</v>
      </c>
      <c r="F56" s="165"/>
      <c r="G56" s="165">
        <v>64.7</v>
      </c>
      <c r="H56" s="165"/>
      <c r="I56" s="165">
        <v>90.6</v>
      </c>
    </row>
    <row r="57" spans="1:17" ht="15" x14ac:dyDescent="0.25">
      <c r="A57" s="164"/>
      <c r="B57" s="15" t="s">
        <v>265</v>
      </c>
      <c r="C57" s="51">
        <f>SUM(C52:C56)</f>
        <v>8014</v>
      </c>
      <c r="D57" s="173"/>
      <c r="E57" s="173"/>
      <c r="F57" s="173"/>
      <c r="G57" s="173"/>
      <c r="H57" s="165"/>
      <c r="I57" s="173"/>
    </row>
    <row r="58" spans="1:17" ht="15" x14ac:dyDescent="0.25">
      <c r="A58" s="164"/>
      <c r="B58" s="15"/>
      <c r="C58" s="51"/>
      <c r="D58" s="173"/>
      <c r="E58" s="173"/>
      <c r="F58" s="173"/>
      <c r="G58" s="173"/>
      <c r="H58" s="165"/>
      <c r="I58" s="173"/>
    </row>
    <row r="59" spans="1:17" ht="15" x14ac:dyDescent="0.25">
      <c r="A59" s="164" t="s">
        <v>257</v>
      </c>
      <c r="B59" s="174" t="s">
        <v>43</v>
      </c>
      <c r="C59" s="200">
        <v>776</v>
      </c>
      <c r="D59" s="173"/>
      <c r="E59" s="165">
        <v>44</v>
      </c>
      <c r="F59" s="165"/>
      <c r="G59" s="165"/>
      <c r="H59" s="165"/>
      <c r="I59" s="165"/>
      <c r="K59" s="125"/>
    </row>
    <row r="60" spans="1:17" ht="15" x14ac:dyDescent="0.25">
      <c r="A60" s="164"/>
      <c r="B60" s="174" t="s">
        <v>45</v>
      </c>
      <c r="C60" s="200">
        <v>1236</v>
      </c>
      <c r="D60" s="173"/>
      <c r="E60" s="165">
        <v>42.1</v>
      </c>
      <c r="F60" s="165"/>
      <c r="G60" s="165"/>
      <c r="H60" s="165"/>
      <c r="I60" s="165"/>
      <c r="K60" s="125"/>
      <c r="Q60" s="126"/>
    </row>
    <row r="61" spans="1:17" ht="15" x14ac:dyDescent="0.25">
      <c r="A61" s="4"/>
      <c r="B61" s="174" t="s">
        <v>46</v>
      </c>
      <c r="C61" s="200">
        <v>1468</v>
      </c>
      <c r="D61" s="173"/>
      <c r="E61" s="165">
        <v>51.7</v>
      </c>
      <c r="F61" s="165"/>
      <c r="G61" s="165"/>
      <c r="H61" s="165"/>
      <c r="I61" s="165"/>
      <c r="K61" s="125"/>
    </row>
    <row r="62" spans="1:17" ht="15" x14ac:dyDescent="0.25">
      <c r="A62" s="4"/>
      <c r="B62" s="174" t="s">
        <v>47</v>
      </c>
      <c r="C62" s="200">
        <v>1814</v>
      </c>
      <c r="D62" s="173"/>
      <c r="E62" s="165">
        <v>54.5</v>
      </c>
      <c r="F62" s="165"/>
      <c r="G62" s="165"/>
      <c r="H62" s="165"/>
      <c r="I62" s="165"/>
      <c r="K62" s="125"/>
    </row>
    <row r="63" spans="1:17" ht="15" x14ac:dyDescent="0.25">
      <c r="A63" s="164"/>
      <c r="B63" s="174" t="s">
        <v>48</v>
      </c>
      <c r="C63" s="200">
        <v>1983</v>
      </c>
      <c r="D63" s="173"/>
      <c r="E63" s="165">
        <v>61.5</v>
      </c>
      <c r="F63" s="165"/>
      <c r="G63" s="165"/>
      <c r="H63" s="165"/>
      <c r="I63" s="165"/>
      <c r="K63" s="125"/>
      <c r="Q63" s="126"/>
    </row>
    <row r="64" spans="1:17" ht="15" x14ac:dyDescent="0.25">
      <c r="A64" s="164"/>
      <c r="B64" s="15" t="s">
        <v>265</v>
      </c>
      <c r="C64" s="51">
        <f>SUM(C59:C63)</f>
        <v>7277</v>
      </c>
      <c r="D64" s="173"/>
      <c r="E64" s="173"/>
      <c r="F64" s="173"/>
      <c r="G64" s="173"/>
      <c r="H64" s="165"/>
      <c r="I64" s="173"/>
    </row>
    <row r="65" spans="1:17" ht="15" x14ac:dyDescent="0.25">
      <c r="A65" s="164"/>
      <c r="B65" s="15"/>
      <c r="C65" s="203"/>
      <c r="D65" s="176"/>
      <c r="E65" s="173"/>
      <c r="F65" s="173"/>
      <c r="G65" s="173"/>
      <c r="H65" s="173"/>
      <c r="I65" s="173"/>
    </row>
    <row r="66" spans="1:17" ht="15" x14ac:dyDescent="0.25">
      <c r="A66" s="4" t="s">
        <v>49</v>
      </c>
      <c r="B66" s="159" t="s">
        <v>50</v>
      </c>
      <c r="C66" s="203">
        <v>259</v>
      </c>
      <c r="D66" s="61"/>
      <c r="E66" s="176">
        <v>30.8</v>
      </c>
      <c r="F66" s="176"/>
      <c r="G66" s="176">
        <v>37.4</v>
      </c>
      <c r="H66" s="176"/>
      <c r="I66" s="176">
        <v>70.900000000000006</v>
      </c>
      <c r="Q66" s="126"/>
    </row>
    <row r="67" spans="1:17" ht="15" x14ac:dyDescent="0.25">
      <c r="A67" s="80" t="s">
        <v>256</v>
      </c>
      <c r="B67" s="159" t="s">
        <v>52</v>
      </c>
      <c r="C67" s="203">
        <v>1158</v>
      </c>
      <c r="D67" s="176"/>
      <c r="E67" s="176">
        <v>39.799999999999997</v>
      </c>
      <c r="F67" s="176"/>
      <c r="G67" s="176">
        <v>47.1</v>
      </c>
      <c r="H67" s="176"/>
      <c r="I67" s="176">
        <v>70.099999999999994</v>
      </c>
    </row>
    <row r="68" spans="1:17" ht="15" x14ac:dyDescent="0.25">
      <c r="A68" s="164"/>
      <c r="B68" s="159" t="s">
        <v>53</v>
      </c>
      <c r="C68" s="203">
        <v>180</v>
      </c>
      <c r="D68" s="176"/>
      <c r="E68" s="176">
        <v>51.4</v>
      </c>
      <c r="F68" s="176"/>
      <c r="G68" s="176">
        <v>56.1</v>
      </c>
      <c r="H68" s="176"/>
      <c r="I68" s="176">
        <v>81.3</v>
      </c>
    </row>
    <row r="69" spans="1:17" ht="15" x14ac:dyDescent="0.25">
      <c r="A69" s="164"/>
      <c r="B69" s="159" t="s">
        <v>54</v>
      </c>
      <c r="C69" s="203">
        <v>177</v>
      </c>
      <c r="D69" s="176"/>
      <c r="E69" s="176">
        <v>44.1</v>
      </c>
      <c r="F69" s="176"/>
      <c r="G69" s="176">
        <v>52.9</v>
      </c>
      <c r="H69" s="176"/>
      <c r="I69" s="176">
        <v>70.8</v>
      </c>
    </row>
    <row r="70" spans="1:17" ht="15" x14ac:dyDescent="0.25">
      <c r="A70" s="164"/>
      <c r="B70" s="159" t="s">
        <v>55</v>
      </c>
      <c r="C70" s="203">
        <v>1487</v>
      </c>
      <c r="D70" s="176"/>
      <c r="E70" s="176">
        <v>51.4</v>
      </c>
      <c r="F70" s="176"/>
      <c r="G70" s="176">
        <v>59</v>
      </c>
      <c r="H70" s="176"/>
      <c r="I70" s="176">
        <v>80.8</v>
      </c>
    </row>
    <row r="71" spans="1:17" ht="15" x14ac:dyDescent="0.25">
      <c r="A71" s="164"/>
      <c r="B71" s="159" t="s">
        <v>56</v>
      </c>
      <c r="C71" s="203">
        <v>502</v>
      </c>
      <c r="D71" s="176"/>
      <c r="E71" s="176">
        <v>58.9</v>
      </c>
      <c r="F71" s="176"/>
      <c r="G71" s="176">
        <v>65.099999999999994</v>
      </c>
      <c r="H71" s="176"/>
      <c r="I71" s="176">
        <v>84.7</v>
      </c>
    </row>
    <row r="72" spans="1:17" ht="15" x14ac:dyDescent="0.25">
      <c r="A72" s="4"/>
      <c r="B72" s="159" t="s">
        <v>57</v>
      </c>
      <c r="C72" s="203">
        <v>117</v>
      </c>
      <c r="D72" s="176"/>
      <c r="E72" s="176">
        <v>59.1</v>
      </c>
      <c r="F72" s="176"/>
      <c r="G72" s="176">
        <v>63.7</v>
      </c>
      <c r="H72" s="176"/>
      <c r="I72" s="176">
        <v>89.7</v>
      </c>
    </row>
    <row r="73" spans="1:17" ht="15" x14ac:dyDescent="0.25">
      <c r="A73" s="4"/>
      <c r="B73" s="159" t="s">
        <v>58</v>
      </c>
      <c r="C73" s="203">
        <v>1110</v>
      </c>
      <c r="D73" s="176"/>
      <c r="E73" s="176">
        <v>59.4</v>
      </c>
      <c r="F73" s="176"/>
      <c r="G73" s="176">
        <v>62.9</v>
      </c>
      <c r="H73" s="176"/>
      <c r="I73" s="176">
        <v>89.5</v>
      </c>
    </row>
    <row r="74" spans="1:17" ht="15" x14ac:dyDescent="0.25">
      <c r="A74" s="164"/>
      <c r="B74" s="159" t="s">
        <v>59</v>
      </c>
      <c r="C74" s="203">
        <v>999</v>
      </c>
      <c r="D74" s="176"/>
      <c r="E74" s="176">
        <v>64.900000000000006</v>
      </c>
      <c r="F74" s="176"/>
      <c r="G74" s="176">
        <v>67.3</v>
      </c>
      <c r="H74" s="176"/>
      <c r="I74" s="176">
        <v>93.2</v>
      </c>
    </row>
    <row r="75" spans="1:17" ht="15" x14ac:dyDescent="0.25">
      <c r="A75" s="164"/>
      <c r="B75" s="15" t="s">
        <v>265</v>
      </c>
      <c r="C75" s="51">
        <f>SUM(C66:C74)</f>
        <v>5989</v>
      </c>
      <c r="D75" s="176"/>
      <c r="E75" s="176"/>
      <c r="F75" s="176"/>
      <c r="G75" s="176"/>
      <c r="H75" s="176"/>
      <c r="I75" s="176"/>
    </row>
    <row r="76" spans="1:17" ht="15" x14ac:dyDescent="0.25">
      <c r="A76" s="164"/>
      <c r="B76" s="15"/>
      <c r="C76" s="51"/>
      <c r="D76" s="176"/>
      <c r="E76" s="176"/>
      <c r="F76" s="176"/>
      <c r="G76" s="176"/>
      <c r="H76" s="176"/>
      <c r="I76" s="176"/>
    </row>
    <row r="77" spans="1:17" ht="15" x14ac:dyDescent="0.25">
      <c r="A77" s="4" t="s">
        <v>61</v>
      </c>
      <c r="B77" s="164" t="s">
        <v>62</v>
      </c>
      <c r="C77" s="200">
        <v>5861</v>
      </c>
      <c r="D77" s="173"/>
      <c r="E77" s="173">
        <v>54.2</v>
      </c>
      <c r="F77" s="173"/>
      <c r="G77" s="173">
        <v>59.5</v>
      </c>
      <c r="H77" s="173"/>
      <c r="I77" s="173">
        <v>83.4</v>
      </c>
    </row>
    <row r="78" spans="1:17" ht="15" x14ac:dyDescent="0.25">
      <c r="A78" s="164" t="s">
        <v>140</v>
      </c>
      <c r="B78" s="164" t="s">
        <v>63</v>
      </c>
      <c r="C78" s="200">
        <v>347</v>
      </c>
      <c r="D78" s="173"/>
      <c r="E78" s="173">
        <v>58.3</v>
      </c>
      <c r="F78" s="173"/>
      <c r="G78" s="173">
        <v>62.9</v>
      </c>
      <c r="H78" s="173"/>
      <c r="I78" s="173">
        <v>87.2</v>
      </c>
    </row>
    <row r="79" spans="1:17" ht="15" x14ac:dyDescent="0.25">
      <c r="A79" s="164"/>
      <c r="B79" s="15" t="s">
        <v>265</v>
      </c>
      <c r="C79" s="51">
        <f>SUM(C77:C78)</f>
        <v>6208</v>
      </c>
      <c r="D79" s="173"/>
      <c r="E79" s="173"/>
      <c r="F79" s="173"/>
      <c r="G79" s="173"/>
      <c r="H79" s="173"/>
      <c r="I79" s="173"/>
    </row>
    <row r="80" spans="1:17" ht="15" x14ac:dyDescent="0.25">
      <c r="A80" s="164"/>
      <c r="B80" s="15"/>
      <c r="C80" s="51"/>
      <c r="D80" s="176"/>
      <c r="E80" s="176"/>
      <c r="F80" s="176"/>
      <c r="G80" s="176"/>
      <c r="H80" s="176"/>
      <c r="I80" s="176"/>
    </row>
    <row r="81" spans="1:12" ht="15" x14ac:dyDescent="0.25">
      <c r="A81" s="4" t="s">
        <v>68</v>
      </c>
      <c r="B81" s="164" t="s">
        <v>69</v>
      </c>
      <c r="C81" s="200">
        <v>6625</v>
      </c>
      <c r="D81" s="173"/>
      <c r="E81" s="173">
        <v>54.2</v>
      </c>
      <c r="F81" s="173"/>
      <c r="G81" s="173">
        <v>59</v>
      </c>
      <c r="H81" s="173"/>
      <c r="I81" s="173">
        <v>85.4</v>
      </c>
    </row>
    <row r="82" spans="1:12" ht="15" x14ac:dyDescent="0.25">
      <c r="A82" s="80" t="s">
        <v>164</v>
      </c>
      <c r="B82" s="164" t="s">
        <v>71</v>
      </c>
      <c r="C82" s="200">
        <v>772</v>
      </c>
      <c r="D82" s="173"/>
      <c r="E82" s="173">
        <v>53.6</v>
      </c>
      <c r="F82" s="173"/>
      <c r="G82" s="173">
        <v>60.1</v>
      </c>
      <c r="H82" s="173"/>
      <c r="I82" s="173">
        <v>83.7</v>
      </c>
    </row>
    <row r="83" spans="1:12" ht="15" x14ac:dyDescent="0.25">
      <c r="A83" s="164"/>
      <c r="B83" s="164" t="s">
        <v>72</v>
      </c>
      <c r="C83" s="200">
        <v>723</v>
      </c>
      <c r="D83" s="173"/>
      <c r="E83" s="173">
        <v>43.8</v>
      </c>
      <c r="F83" s="173"/>
      <c r="G83" s="173">
        <v>46.5</v>
      </c>
      <c r="H83" s="173"/>
      <c r="I83" s="173">
        <v>81.7</v>
      </c>
    </row>
    <row r="84" spans="1:12" ht="15" x14ac:dyDescent="0.25">
      <c r="A84" s="164"/>
      <c r="B84" s="15" t="s">
        <v>265</v>
      </c>
      <c r="C84" s="51">
        <f>SUM(C81:C83)</f>
        <v>8120</v>
      </c>
      <c r="D84" s="5"/>
      <c r="E84" s="11"/>
      <c r="F84" s="165"/>
      <c r="G84" s="165"/>
      <c r="H84" s="165"/>
      <c r="I84" s="165"/>
    </row>
    <row r="85" spans="1:12" ht="15" x14ac:dyDescent="0.25">
      <c r="A85" s="164"/>
      <c r="B85" s="175"/>
      <c r="C85" s="200"/>
      <c r="D85" s="6"/>
      <c r="E85" s="165"/>
      <c r="F85" s="165"/>
      <c r="G85" s="165"/>
      <c r="H85" s="165"/>
      <c r="I85" s="165"/>
    </row>
    <row r="86" spans="1:12" ht="15" x14ac:dyDescent="0.25">
      <c r="A86" s="4" t="s">
        <v>79</v>
      </c>
      <c r="B86" s="164" t="s">
        <v>80</v>
      </c>
      <c r="C86" s="200">
        <v>3705</v>
      </c>
      <c r="D86" s="173"/>
      <c r="E86" s="173">
        <v>53.5</v>
      </c>
      <c r="F86" s="173"/>
      <c r="G86" s="173">
        <v>59</v>
      </c>
      <c r="H86" s="173"/>
      <c r="I86" s="173">
        <v>83</v>
      </c>
    </row>
    <row r="87" spans="1:12" ht="15" x14ac:dyDescent="0.25">
      <c r="A87" s="80" t="s">
        <v>256</v>
      </c>
      <c r="B87" s="164" t="s">
        <v>81</v>
      </c>
      <c r="C87" s="200">
        <v>615</v>
      </c>
      <c r="D87" s="173"/>
      <c r="E87" s="173">
        <v>46.4</v>
      </c>
      <c r="F87" s="173"/>
      <c r="G87" s="173">
        <v>52.7</v>
      </c>
      <c r="H87" s="173"/>
      <c r="I87" s="173">
        <v>76.8</v>
      </c>
    </row>
    <row r="88" spans="1:12" ht="15" x14ac:dyDescent="0.25">
      <c r="A88" s="164"/>
      <c r="B88" s="164" t="s">
        <v>82</v>
      </c>
      <c r="C88" s="200">
        <v>352</v>
      </c>
      <c r="D88" s="173"/>
      <c r="E88" s="173">
        <v>33.299999999999997</v>
      </c>
      <c r="F88" s="173"/>
      <c r="G88" s="173">
        <v>38.1</v>
      </c>
      <c r="H88" s="173"/>
      <c r="I88" s="173">
        <v>75.7</v>
      </c>
    </row>
    <row r="89" spans="1:12" ht="15" x14ac:dyDescent="0.25">
      <c r="A89" s="164"/>
      <c r="B89" s="164" t="s">
        <v>83</v>
      </c>
      <c r="C89" s="200">
        <v>1513</v>
      </c>
      <c r="D89" s="173"/>
      <c r="E89" s="173">
        <v>54.5</v>
      </c>
      <c r="F89" s="173"/>
      <c r="G89" s="173">
        <v>60</v>
      </c>
      <c r="H89" s="173"/>
      <c r="I89" s="173">
        <v>82.4</v>
      </c>
    </row>
    <row r="90" spans="1:12" ht="15" x14ac:dyDescent="0.25">
      <c r="A90" s="164"/>
      <c r="B90" s="15" t="s">
        <v>265</v>
      </c>
      <c r="C90" s="51">
        <f>SUM(C86:C89)</f>
        <v>6185</v>
      </c>
      <c r="D90" s="5"/>
      <c r="E90" s="11"/>
      <c r="F90" s="165"/>
      <c r="G90" s="165"/>
      <c r="H90" s="165"/>
      <c r="I90" s="165"/>
    </row>
    <row r="91" spans="1:12" ht="15" x14ac:dyDescent="0.25">
      <c r="A91" s="164"/>
      <c r="B91" s="164"/>
      <c r="C91" s="200"/>
      <c r="D91" s="6"/>
      <c r="E91" s="165"/>
      <c r="F91" s="165"/>
      <c r="G91" s="165"/>
      <c r="H91" s="165"/>
      <c r="I91" s="165"/>
    </row>
    <row r="92" spans="1:12" ht="15" x14ac:dyDescent="0.25">
      <c r="A92" s="4" t="s">
        <v>84</v>
      </c>
      <c r="B92" s="164" t="s">
        <v>85</v>
      </c>
      <c r="C92" s="200">
        <v>1750</v>
      </c>
      <c r="D92" s="173"/>
      <c r="E92" s="173">
        <v>54.4</v>
      </c>
      <c r="F92" s="173"/>
      <c r="G92" s="173">
        <v>56.4</v>
      </c>
      <c r="H92" s="173"/>
      <c r="I92" s="173">
        <v>93.7</v>
      </c>
    </row>
    <row r="93" spans="1:12" ht="15" x14ac:dyDescent="0.25">
      <c r="A93" s="80" t="s">
        <v>164</v>
      </c>
      <c r="B93" s="164" t="s">
        <v>86</v>
      </c>
      <c r="C93" s="200">
        <v>331</v>
      </c>
      <c r="D93" s="173"/>
      <c r="E93" s="173">
        <v>59.2</v>
      </c>
      <c r="F93" s="173"/>
      <c r="G93" s="173">
        <v>64.3</v>
      </c>
      <c r="H93" s="173"/>
      <c r="I93" s="173">
        <v>82.7</v>
      </c>
    </row>
    <row r="94" spans="1:12" ht="15" x14ac:dyDescent="0.25">
      <c r="A94" s="164"/>
      <c r="B94" s="164" t="s">
        <v>87</v>
      </c>
      <c r="C94" s="200">
        <v>970</v>
      </c>
      <c r="D94" s="173"/>
      <c r="E94" s="173">
        <v>38.6</v>
      </c>
      <c r="F94" s="173"/>
      <c r="G94" s="173">
        <v>44</v>
      </c>
      <c r="H94" s="173"/>
      <c r="I94" s="173">
        <v>75.099999999999994</v>
      </c>
    </row>
    <row r="95" spans="1:12" ht="15" x14ac:dyDescent="0.25">
      <c r="A95" s="164"/>
      <c r="B95" s="164" t="s">
        <v>88</v>
      </c>
      <c r="C95" s="200">
        <v>2757</v>
      </c>
      <c r="D95" s="173"/>
      <c r="E95" s="173">
        <v>52.9</v>
      </c>
      <c r="F95" s="173"/>
      <c r="G95" s="173">
        <v>58.5</v>
      </c>
      <c r="H95" s="173"/>
      <c r="I95" s="173">
        <v>82.2</v>
      </c>
      <c r="L95" s="126"/>
    </row>
    <row r="96" spans="1:12" ht="15" x14ac:dyDescent="0.25">
      <c r="A96" s="164"/>
      <c r="B96" s="164" t="s">
        <v>89</v>
      </c>
      <c r="C96" s="200">
        <v>1808</v>
      </c>
      <c r="D96" s="173"/>
      <c r="E96" s="173">
        <v>58</v>
      </c>
      <c r="F96" s="173"/>
      <c r="G96" s="173">
        <v>62.8</v>
      </c>
      <c r="H96" s="173"/>
      <c r="I96" s="173">
        <v>85.7</v>
      </c>
      <c r="L96" s="126"/>
    </row>
    <row r="97" spans="1:12" ht="15" x14ac:dyDescent="0.25">
      <c r="A97" s="164"/>
      <c r="B97" s="164" t="s">
        <v>258</v>
      </c>
      <c r="C97" s="200">
        <v>201</v>
      </c>
      <c r="D97" s="173"/>
      <c r="E97" s="173">
        <v>47.1</v>
      </c>
      <c r="F97" s="173"/>
      <c r="G97" s="173">
        <v>53.9</v>
      </c>
      <c r="H97" s="173"/>
      <c r="I97" s="173">
        <v>78.599999999999994</v>
      </c>
      <c r="L97" s="126"/>
    </row>
    <row r="98" spans="1:12" ht="15" x14ac:dyDescent="0.25">
      <c r="A98" s="164"/>
      <c r="B98" s="164" t="s">
        <v>91</v>
      </c>
      <c r="C98" s="200">
        <v>303</v>
      </c>
      <c r="D98" s="173"/>
      <c r="E98" s="173">
        <v>52.5</v>
      </c>
      <c r="F98" s="173"/>
      <c r="G98" s="173">
        <v>58.9</v>
      </c>
      <c r="H98" s="173"/>
      <c r="I98" s="173">
        <v>83</v>
      </c>
    </row>
    <row r="99" spans="1:12" ht="15" x14ac:dyDescent="0.25">
      <c r="A99" s="164"/>
      <c r="B99" s="3" t="s">
        <v>265</v>
      </c>
      <c r="C99" s="41">
        <f>SUM(C92:C98)</f>
        <v>8120</v>
      </c>
      <c r="D99" s="5"/>
      <c r="E99" s="11"/>
      <c r="F99" s="34"/>
      <c r="G99" s="165"/>
      <c r="H99" s="165"/>
      <c r="I99" s="165"/>
    </row>
    <row r="100" spans="1:12" ht="15" x14ac:dyDescent="0.25">
      <c r="A100" s="164"/>
      <c r="B100" s="204"/>
      <c r="C100" s="44"/>
      <c r="D100" s="6"/>
      <c r="E100" s="11"/>
      <c r="F100" s="34"/>
      <c r="G100" s="165"/>
      <c r="H100" s="165"/>
      <c r="I100" s="165"/>
    </row>
    <row r="101" spans="1:12" ht="15" x14ac:dyDescent="0.25">
      <c r="A101" s="4" t="s">
        <v>113</v>
      </c>
      <c r="B101" s="205" t="s">
        <v>114</v>
      </c>
      <c r="C101" s="173">
        <v>817</v>
      </c>
      <c r="D101" s="5"/>
      <c r="E101" s="165">
        <v>52.2</v>
      </c>
      <c r="F101" s="34"/>
      <c r="G101" s="165">
        <v>58.4</v>
      </c>
      <c r="H101" s="165"/>
      <c r="I101" s="165">
        <v>82.4</v>
      </c>
      <c r="L101" s="126"/>
    </row>
    <row r="102" spans="1:12" ht="15" x14ac:dyDescent="0.25">
      <c r="A102" s="164" t="s">
        <v>164</v>
      </c>
      <c r="B102" s="205" t="s">
        <v>115</v>
      </c>
      <c r="C102" s="173">
        <v>1770</v>
      </c>
      <c r="D102" s="5"/>
      <c r="E102" s="165">
        <v>53.9</v>
      </c>
      <c r="F102" s="34"/>
      <c r="G102" s="165">
        <v>58.6</v>
      </c>
      <c r="H102" s="165"/>
      <c r="I102" s="165">
        <v>84.4</v>
      </c>
      <c r="L102" s="126"/>
    </row>
    <row r="103" spans="1:12" ht="15" x14ac:dyDescent="0.25">
      <c r="A103" s="164"/>
      <c r="B103" s="205" t="s">
        <v>116</v>
      </c>
      <c r="C103" s="173">
        <v>3687</v>
      </c>
      <c r="D103" s="5"/>
      <c r="E103" s="165">
        <v>54.4</v>
      </c>
      <c r="F103" s="34"/>
      <c r="G103" s="165">
        <v>58.5</v>
      </c>
      <c r="H103" s="165"/>
      <c r="I103" s="165">
        <v>86</v>
      </c>
      <c r="L103" s="126"/>
    </row>
    <row r="104" spans="1:12" ht="15" x14ac:dyDescent="0.25">
      <c r="A104" s="164"/>
      <c r="B104" s="205" t="s">
        <v>117</v>
      </c>
      <c r="C104" s="173">
        <v>1846</v>
      </c>
      <c r="D104" s="5"/>
      <c r="E104" s="165">
        <v>48.1</v>
      </c>
      <c r="F104" s="34"/>
      <c r="G104" s="165">
        <v>53.1</v>
      </c>
      <c r="H104" s="165"/>
      <c r="I104" s="165">
        <v>83.1</v>
      </c>
      <c r="L104" s="126"/>
    </row>
    <row r="105" spans="1:12" ht="15" x14ac:dyDescent="0.25">
      <c r="A105" s="164"/>
      <c r="B105" s="3" t="s">
        <v>265</v>
      </c>
      <c r="C105" s="41">
        <f>SUM(C101:C104)</f>
        <v>8120</v>
      </c>
      <c r="D105" s="5"/>
      <c r="E105" s="172"/>
      <c r="F105" s="34"/>
      <c r="G105" s="165"/>
      <c r="H105" s="165"/>
      <c r="I105" s="165"/>
    </row>
    <row r="106" spans="1:12" ht="15" x14ac:dyDescent="0.25">
      <c r="A106" s="164"/>
      <c r="B106" s="204"/>
      <c r="C106" s="6"/>
      <c r="D106" s="6"/>
      <c r="E106" s="176"/>
      <c r="F106" s="34"/>
      <c r="G106" s="165"/>
      <c r="H106" s="165"/>
      <c r="I106" s="165"/>
    </row>
    <row r="107" spans="1:12" ht="15" x14ac:dyDescent="0.25">
      <c r="A107" s="4" t="s">
        <v>118</v>
      </c>
      <c r="B107" s="204" t="s">
        <v>119</v>
      </c>
      <c r="C107" s="173">
        <v>1818</v>
      </c>
      <c r="D107" s="61"/>
      <c r="E107" s="165">
        <v>54.1</v>
      </c>
      <c r="F107" s="34"/>
      <c r="G107" s="165">
        <v>57.7</v>
      </c>
      <c r="H107" s="165"/>
      <c r="I107" s="165">
        <v>86.7</v>
      </c>
    </row>
    <row r="108" spans="1:12" ht="15" x14ac:dyDescent="0.25">
      <c r="A108" s="164" t="s">
        <v>164</v>
      </c>
      <c r="B108" s="204" t="s">
        <v>120</v>
      </c>
      <c r="C108" s="173">
        <v>2488</v>
      </c>
      <c r="D108" s="5"/>
      <c r="E108" s="165">
        <v>52.8</v>
      </c>
      <c r="F108" s="34"/>
      <c r="G108" s="165">
        <v>57</v>
      </c>
      <c r="H108" s="165"/>
      <c r="I108" s="165">
        <v>84.8</v>
      </c>
      <c r="L108" s="126"/>
    </row>
    <row r="109" spans="1:12" ht="15" x14ac:dyDescent="0.25">
      <c r="A109" s="164"/>
      <c r="B109" s="204" t="s">
        <v>121</v>
      </c>
      <c r="C109" s="173">
        <v>1289</v>
      </c>
      <c r="D109" s="5"/>
      <c r="E109" s="165">
        <v>52.2</v>
      </c>
      <c r="F109" s="34"/>
      <c r="G109" s="165">
        <v>57.5</v>
      </c>
      <c r="H109" s="165"/>
      <c r="I109" s="165">
        <v>85.2</v>
      </c>
      <c r="L109" s="126"/>
    </row>
    <row r="110" spans="1:12" ht="15" x14ac:dyDescent="0.25">
      <c r="A110" s="164"/>
      <c r="B110" s="204" t="s">
        <v>122</v>
      </c>
      <c r="C110" s="173">
        <v>1849</v>
      </c>
      <c r="D110" s="5"/>
      <c r="E110" s="165">
        <v>52</v>
      </c>
      <c r="F110" s="34"/>
      <c r="G110" s="165">
        <v>57.8</v>
      </c>
      <c r="H110" s="165"/>
      <c r="I110" s="165">
        <v>82.5</v>
      </c>
    </row>
    <row r="111" spans="1:12" ht="15" x14ac:dyDescent="0.25">
      <c r="A111" s="164"/>
      <c r="B111" s="204" t="s">
        <v>123</v>
      </c>
      <c r="C111" s="173">
        <v>676</v>
      </c>
      <c r="D111" s="5"/>
      <c r="E111" s="165">
        <v>51.1</v>
      </c>
      <c r="F111" s="34"/>
      <c r="G111" s="165">
        <v>56.4</v>
      </c>
      <c r="H111" s="165"/>
      <c r="I111" s="165">
        <v>82.6</v>
      </c>
    </row>
    <row r="112" spans="1:12" ht="15" x14ac:dyDescent="0.25">
      <c r="A112" s="164"/>
      <c r="B112" s="3" t="s">
        <v>265</v>
      </c>
      <c r="C112" s="41">
        <f>SUM(C107:C111)</f>
        <v>8120</v>
      </c>
      <c r="D112" s="5"/>
      <c r="E112" s="11"/>
      <c r="F112" s="34"/>
      <c r="G112" s="165"/>
      <c r="H112" s="165"/>
      <c r="I112" s="165"/>
    </row>
    <row r="113" spans="1:13" ht="15" x14ac:dyDescent="0.25">
      <c r="A113" s="164"/>
      <c r="B113" s="206"/>
      <c r="C113" s="41"/>
      <c r="D113" s="6"/>
      <c r="E113" s="11"/>
      <c r="F113" s="34"/>
      <c r="G113" s="165"/>
      <c r="H113" s="165"/>
      <c r="I113" s="165"/>
    </row>
    <row r="114" spans="1:13" ht="15" x14ac:dyDescent="0.25">
      <c r="A114" s="164"/>
      <c r="B114" s="204" t="s">
        <v>124</v>
      </c>
      <c r="C114" s="173">
        <v>914</v>
      </c>
      <c r="D114" s="61"/>
      <c r="E114" s="165">
        <v>53.8</v>
      </c>
      <c r="F114" s="34"/>
      <c r="G114" s="165">
        <v>56.8</v>
      </c>
      <c r="H114" s="165"/>
      <c r="I114" s="165">
        <v>87.5</v>
      </c>
      <c r="K114" s="126"/>
    </row>
    <row r="115" spans="1:13" ht="15" x14ac:dyDescent="0.25">
      <c r="A115" s="164"/>
      <c r="B115" s="204" t="s">
        <v>125</v>
      </c>
      <c r="C115" s="173">
        <v>1380</v>
      </c>
      <c r="D115" s="5"/>
      <c r="E115" s="165">
        <v>53.3</v>
      </c>
      <c r="F115" s="34"/>
      <c r="G115" s="165">
        <v>56.8</v>
      </c>
      <c r="H115" s="165"/>
      <c r="I115" s="165">
        <v>85.3</v>
      </c>
      <c r="K115" s="126"/>
    </row>
    <row r="116" spans="1:13" ht="15" x14ac:dyDescent="0.25">
      <c r="A116" s="164"/>
      <c r="B116" s="204" t="s">
        <v>126</v>
      </c>
      <c r="C116" s="173">
        <v>5826</v>
      </c>
      <c r="D116" s="5"/>
      <c r="E116" s="165">
        <v>52.4</v>
      </c>
      <c r="F116" s="34"/>
      <c r="G116" s="165">
        <v>57.6</v>
      </c>
      <c r="H116" s="165"/>
      <c r="I116" s="165">
        <v>83.9</v>
      </c>
    </row>
    <row r="117" spans="1:13" ht="15" x14ac:dyDescent="0.25">
      <c r="A117" s="164"/>
      <c r="B117" s="3" t="s">
        <v>265</v>
      </c>
      <c r="C117" s="41">
        <f>SUM(C114:C116)</f>
        <v>8120</v>
      </c>
      <c r="D117" s="5"/>
      <c r="E117" s="11"/>
      <c r="F117" s="34"/>
      <c r="G117" s="165"/>
      <c r="H117" s="165"/>
      <c r="I117" s="165"/>
      <c r="K117" s="126"/>
    </row>
    <row r="118" spans="1:13" ht="18.75" x14ac:dyDescent="0.25">
      <c r="A118" s="90" t="s">
        <v>127</v>
      </c>
      <c r="B118" s="207"/>
      <c r="C118" s="98"/>
      <c r="D118" s="98"/>
      <c r="E118" s="183"/>
      <c r="F118" s="99"/>
      <c r="G118" s="169"/>
      <c r="H118" s="169"/>
      <c r="I118" s="169"/>
      <c r="K118" s="126"/>
    </row>
    <row r="119" spans="1:13" ht="15" x14ac:dyDescent="0.25">
      <c r="A119" s="4" t="s">
        <v>128</v>
      </c>
      <c r="B119" s="205" t="s">
        <v>130</v>
      </c>
      <c r="C119" s="173">
        <v>3580</v>
      </c>
      <c r="D119" s="184"/>
      <c r="E119" s="176">
        <v>33.299999999999997</v>
      </c>
      <c r="F119" s="34"/>
      <c r="G119" s="165">
        <v>40</v>
      </c>
      <c r="H119" s="165"/>
      <c r="I119" s="165">
        <v>73.3</v>
      </c>
      <c r="K119" s="126"/>
    </row>
    <row r="120" spans="1:13" ht="15" x14ac:dyDescent="0.25">
      <c r="A120" s="164" t="s">
        <v>164</v>
      </c>
      <c r="B120" s="205" t="s">
        <v>129</v>
      </c>
      <c r="C120" s="173">
        <v>4540</v>
      </c>
      <c r="D120" s="184"/>
      <c r="E120" s="176">
        <v>68.8</v>
      </c>
      <c r="F120" s="34"/>
      <c r="G120" s="165">
        <v>71.8</v>
      </c>
      <c r="H120" s="165"/>
      <c r="I120" s="165">
        <v>94.1</v>
      </c>
    </row>
    <row r="121" spans="1:13" ht="15" x14ac:dyDescent="0.25">
      <c r="A121" s="164"/>
      <c r="B121" s="3" t="s">
        <v>265</v>
      </c>
      <c r="C121" s="41">
        <f>SUM(C119:C120)</f>
        <v>8120</v>
      </c>
      <c r="D121" s="184"/>
      <c r="E121" s="176"/>
      <c r="F121" s="34"/>
      <c r="G121" s="82"/>
      <c r="H121" s="165"/>
      <c r="I121" s="82"/>
      <c r="M121" s="126"/>
    </row>
    <row r="122" spans="1:13" ht="15" x14ac:dyDescent="0.25">
      <c r="A122" s="164"/>
      <c r="B122" s="3"/>
      <c r="C122" s="41"/>
      <c r="D122" s="184"/>
      <c r="E122" s="176"/>
      <c r="F122" s="34"/>
      <c r="G122" s="82"/>
      <c r="H122" s="165"/>
      <c r="I122" s="82"/>
      <c r="M122" s="126"/>
    </row>
    <row r="123" spans="1:13" ht="15" x14ac:dyDescent="0.25">
      <c r="A123" s="4" t="s">
        <v>131</v>
      </c>
      <c r="B123" s="204" t="s">
        <v>132</v>
      </c>
      <c r="C123" s="173">
        <v>2135</v>
      </c>
      <c r="D123" s="5"/>
      <c r="E123" s="165">
        <v>63.2</v>
      </c>
      <c r="F123" s="34"/>
      <c r="G123" s="165">
        <v>66.400000000000006</v>
      </c>
      <c r="H123" s="165"/>
      <c r="I123" s="165">
        <v>90.8</v>
      </c>
      <c r="M123" s="126"/>
    </row>
    <row r="124" spans="1:13" ht="15" x14ac:dyDescent="0.25">
      <c r="A124" s="164" t="s">
        <v>164</v>
      </c>
      <c r="B124" s="204" t="s">
        <v>133</v>
      </c>
      <c r="C124" s="173">
        <v>4469</v>
      </c>
      <c r="D124" s="5"/>
      <c r="E124" s="165">
        <v>54.2</v>
      </c>
      <c r="F124" s="34"/>
      <c r="G124" s="165">
        <v>58.8</v>
      </c>
      <c r="H124" s="165"/>
      <c r="I124" s="165">
        <v>86.7</v>
      </c>
      <c r="M124" s="126"/>
    </row>
    <row r="125" spans="1:13" ht="15" x14ac:dyDescent="0.25">
      <c r="A125" s="164"/>
      <c r="B125" s="204" t="s">
        <v>134</v>
      </c>
      <c r="C125" s="173">
        <v>1243</v>
      </c>
      <c r="D125" s="5"/>
      <c r="E125" s="165">
        <v>37.299999999999997</v>
      </c>
      <c r="F125" s="34"/>
      <c r="G125" s="165">
        <v>44.8</v>
      </c>
      <c r="H125" s="165"/>
      <c r="I125" s="165">
        <v>72.2</v>
      </c>
    </row>
    <row r="126" spans="1:13" ht="15" x14ac:dyDescent="0.25">
      <c r="A126" s="164"/>
      <c r="B126" s="204" t="s">
        <v>135</v>
      </c>
      <c r="C126" s="173">
        <v>273</v>
      </c>
      <c r="D126" s="5"/>
      <c r="E126" s="165">
        <v>21.6</v>
      </c>
      <c r="F126" s="34"/>
      <c r="G126" s="165">
        <v>23.7</v>
      </c>
      <c r="H126" s="165"/>
      <c r="I126" s="165">
        <v>63.3</v>
      </c>
    </row>
    <row r="127" spans="1:13" ht="15" x14ac:dyDescent="0.25">
      <c r="A127" s="164"/>
      <c r="B127" s="3" t="s">
        <v>265</v>
      </c>
      <c r="C127" s="41">
        <f>SUM(C123:C126)</f>
        <v>8120</v>
      </c>
      <c r="D127" s="5"/>
      <c r="E127" s="11"/>
      <c r="F127" s="34"/>
      <c r="G127" s="165"/>
      <c r="H127" s="165"/>
      <c r="I127" s="165"/>
      <c r="M127" s="126"/>
    </row>
    <row r="128" spans="1:13" ht="15" x14ac:dyDescent="0.25">
      <c r="A128" s="164"/>
      <c r="B128" s="3"/>
      <c r="C128" s="41"/>
      <c r="D128" s="5"/>
      <c r="E128" s="11"/>
      <c r="F128" s="34"/>
      <c r="G128" s="165"/>
      <c r="H128" s="165"/>
      <c r="I128" s="165"/>
      <c r="M128" s="126"/>
    </row>
    <row r="129" spans="1:13" ht="15" x14ac:dyDescent="0.25">
      <c r="A129" s="140" t="s">
        <v>136</v>
      </c>
      <c r="B129" s="141" t="s">
        <v>137</v>
      </c>
      <c r="C129" s="173">
        <v>807</v>
      </c>
      <c r="D129" s="5"/>
      <c r="E129" s="165">
        <v>44.9</v>
      </c>
      <c r="F129" s="34"/>
      <c r="G129" s="165">
        <v>49.8</v>
      </c>
      <c r="H129" s="165"/>
      <c r="I129" s="165">
        <v>77.8</v>
      </c>
      <c r="M129" s="126"/>
    </row>
    <row r="130" spans="1:13" ht="15" x14ac:dyDescent="0.25">
      <c r="A130" s="141" t="s">
        <v>257</v>
      </c>
      <c r="B130" s="141" t="s">
        <v>138</v>
      </c>
      <c r="C130" s="173">
        <v>6549</v>
      </c>
      <c r="D130" s="5"/>
      <c r="E130" s="165">
        <v>52.9</v>
      </c>
      <c r="F130" s="34"/>
      <c r="G130" s="165">
        <v>58.1</v>
      </c>
      <c r="H130" s="165"/>
      <c r="I130" s="165">
        <v>83.9</v>
      </c>
      <c r="M130" s="126"/>
    </row>
    <row r="131" spans="1:13" ht="15" x14ac:dyDescent="0.25">
      <c r="A131" s="164"/>
      <c r="B131" s="3" t="s">
        <v>265</v>
      </c>
      <c r="C131" s="41">
        <f>C129+C130</f>
        <v>7356</v>
      </c>
      <c r="D131" s="5"/>
      <c r="E131" s="11"/>
      <c r="F131" s="34"/>
      <c r="G131" s="165"/>
      <c r="H131" s="165"/>
      <c r="I131" s="165"/>
      <c r="M131" s="126"/>
    </row>
    <row r="132" spans="1:13" ht="15" x14ac:dyDescent="0.25">
      <c r="A132" s="164"/>
      <c r="B132" s="3"/>
      <c r="C132" s="41"/>
      <c r="D132" s="5"/>
      <c r="E132" s="11"/>
      <c r="F132" s="34"/>
      <c r="G132" s="165"/>
      <c r="H132" s="165"/>
      <c r="I132" s="165"/>
      <c r="M132" s="126"/>
    </row>
    <row r="133" spans="1:13" ht="15" x14ac:dyDescent="0.25">
      <c r="A133" s="4" t="s">
        <v>139</v>
      </c>
      <c r="B133" s="204" t="s">
        <v>129</v>
      </c>
      <c r="C133" s="173">
        <v>2576</v>
      </c>
      <c r="D133" s="5"/>
      <c r="E133" s="165">
        <v>42.5</v>
      </c>
      <c r="F133" s="34"/>
      <c r="G133" s="165">
        <v>48.6</v>
      </c>
      <c r="H133" s="165"/>
      <c r="I133" s="165">
        <v>77.099999999999994</v>
      </c>
      <c r="M133" s="126"/>
    </row>
    <row r="134" spans="1:13" ht="15" x14ac:dyDescent="0.25">
      <c r="A134" s="164" t="s">
        <v>140</v>
      </c>
      <c r="B134" s="204" t="s">
        <v>130</v>
      </c>
      <c r="C134" s="173">
        <v>4791</v>
      </c>
      <c r="D134" s="5"/>
      <c r="E134" s="165">
        <v>56.9</v>
      </c>
      <c r="F134" s="34"/>
      <c r="G134" s="165">
        <v>61.4</v>
      </c>
      <c r="H134" s="165"/>
      <c r="I134" s="165">
        <v>86.3</v>
      </c>
      <c r="M134" s="126"/>
    </row>
    <row r="135" spans="1:13" ht="15" x14ac:dyDescent="0.25">
      <c r="A135" s="164"/>
      <c r="B135" s="3" t="s">
        <v>265</v>
      </c>
      <c r="C135" s="41">
        <f>SUM(C133:C134)</f>
        <v>7367</v>
      </c>
      <c r="D135" s="5"/>
      <c r="E135" s="11"/>
      <c r="F135" s="34"/>
      <c r="G135" s="165"/>
      <c r="H135" s="165"/>
      <c r="I135" s="165"/>
      <c r="M135" s="126"/>
    </row>
    <row r="136" spans="1:13" ht="15" x14ac:dyDescent="0.25">
      <c r="A136" s="164"/>
      <c r="B136" s="3"/>
      <c r="C136" s="41"/>
      <c r="D136" s="5"/>
      <c r="E136" s="11"/>
      <c r="F136" s="34"/>
      <c r="G136" s="165"/>
      <c r="H136" s="165"/>
      <c r="I136" s="165"/>
    </row>
    <row r="137" spans="1:13" ht="15" x14ac:dyDescent="0.25">
      <c r="A137" s="164" t="s">
        <v>141</v>
      </c>
      <c r="B137" s="204" t="s">
        <v>129</v>
      </c>
      <c r="C137" s="173">
        <v>2503</v>
      </c>
      <c r="D137" s="5"/>
      <c r="E137" s="165">
        <v>43.1</v>
      </c>
      <c r="F137" s="34"/>
      <c r="G137" s="165">
        <v>49.3</v>
      </c>
      <c r="H137" s="165"/>
      <c r="I137" s="165">
        <v>76.8</v>
      </c>
      <c r="M137" s="126"/>
    </row>
    <row r="138" spans="1:13" ht="15" x14ac:dyDescent="0.25">
      <c r="A138" s="164"/>
      <c r="B138" s="204" t="s">
        <v>130</v>
      </c>
      <c r="C138" s="173">
        <v>4290</v>
      </c>
      <c r="D138" s="5"/>
      <c r="E138" s="165">
        <v>58.4</v>
      </c>
      <c r="F138" s="34"/>
      <c r="G138" s="165">
        <v>63.4</v>
      </c>
      <c r="H138" s="165"/>
      <c r="I138" s="165">
        <v>85.3</v>
      </c>
    </row>
    <row r="139" spans="1:13" ht="15" x14ac:dyDescent="0.25">
      <c r="A139" s="164"/>
      <c r="B139" s="3" t="s">
        <v>265</v>
      </c>
      <c r="C139" s="41">
        <f>SUM(C137:C138)</f>
        <v>6793</v>
      </c>
      <c r="D139" s="5"/>
      <c r="E139" s="11"/>
      <c r="F139" s="34"/>
      <c r="G139" s="165"/>
      <c r="H139" s="165"/>
      <c r="I139" s="165"/>
      <c r="M139" s="126"/>
    </row>
    <row r="140" spans="1:13" ht="15" x14ac:dyDescent="0.25">
      <c r="A140" s="164"/>
      <c r="B140" s="204"/>
      <c r="C140" s="41"/>
      <c r="D140" s="5"/>
      <c r="E140" s="11"/>
      <c r="F140" s="34"/>
      <c r="G140" s="165"/>
      <c r="H140" s="165"/>
      <c r="I140" s="165"/>
    </row>
    <row r="141" spans="1:13" ht="15" x14ac:dyDescent="0.25">
      <c r="A141" s="4" t="s">
        <v>142</v>
      </c>
      <c r="B141" s="204" t="s">
        <v>129</v>
      </c>
      <c r="C141" s="173">
        <v>794</v>
      </c>
      <c r="D141" s="5"/>
      <c r="E141" s="165">
        <v>23.5</v>
      </c>
      <c r="F141" s="34"/>
      <c r="G141" s="165">
        <v>30.4</v>
      </c>
      <c r="H141" s="165"/>
      <c r="I141" s="165">
        <v>60.2</v>
      </c>
      <c r="M141" s="126"/>
    </row>
    <row r="142" spans="1:13" ht="15" x14ac:dyDescent="0.25">
      <c r="A142" s="164" t="s">
        <v>140</v>
      </c>
      <c r="B142" s="204" t="s">
        <v>130</v>
      </c>
      <c r="C142" s="173">
        <v>6572</v>
      </c>
      <c r="D142" s="6"/>
      <c r="E142" s="165">
        <v>55.6</v>
      </c>
      <c r="F142" s="34"/>
      <c r="G142" s="165">
        <v>60.5</v>
      </c>
      <c r="H142" s="165"/>
      <c r="I142" s="165">
        <v>86.1</v>
      </c>
      <c r="M142" s="126"/>
    </row>
    <row r="143" spans="1:13" ht="15" x14ac:dyDescent="0.25">
      <c r="A143" s="164"/>
      <c r="B143" s="3" t="s">
        <v>265</v>
      </c>
      <c r="C143" s="41">
        <f>SUM(C141:C142)</f>
        <v>7366</v>
      </c>
      <c r="D143" s="6"/>
      <c r="E143" s="165"/>
      <c r="F143" s="34"/>
      <c r="G143" s="165"/>
      <c r="H143" s="165"/>
      <c r="I143" s="165"/>
    </row>
    <row r="144" spans="1:13" ht="15" x14ac:dyDescent="0.25">
      <c r="A144" s="164"/>
      <c r="B144" s="3"/>
      <c r="C144" s="41"/>
      <c r="D144" s="6"/>
      <c r="E144" s="165"/>
      <c r="F144" s="34"/>
      <c r="G144" s="165"/>
      <c r="H144" s="165"/>
      <c r="I144" s="165"/>
      <c r="M144" s="126"/>
    </row>
    <row r="145" spans="1:14" ht="15" x14ac:dyDescent="0.25">
      <c r="A145" s="164" t="s">
        <v>141</v>
      </c>
      <c r="B145" s="204" t="s">
        <v>129</v>
      </c>
      <c r="C145" s="173">
        <v>780</v>
      </c>
      <c r="D145" s="6"/>
      <c r="E145" s="165">
        <v>23.4</v>
      </c>
      <c r="F145" s="34"/>
      <c r="G145" s="165">
        <v>30.1</v>
      </c>
      <c r="H145" s="165"/>
      <c r="I145" s="165">
        <v>60.1</v>
      </c>
    </row>
    <row r="146" spans="1:14" ht="15" x14ac:dyDescent="0.25">
      <c r="A146" s="164"/>
      <c r="B146" s="204" t="s">
        <v>130</v>
      </c>
      <c r="C146" s="173">
        <v>6012</v>
      </c>
      <c r="D146" s="6"/>
      <c r="E146" s="165">
        <v>57</v>
      </c>
      <c r="F146" s="34"/>
      <c r="G146" s="165">
        <v>62.3</v>
      </c>
      <c r="H146" s="165"/>
      <c r="I146" s="165">
        <v>85.3</v>
      </c>
      <c r="M146" s="126"/>
    </row>
    <row r="147" spans="1:14" ht="15" x14ac:dyDescent="0.25">
      <c r="A147" s="164"/>
      <c r="B147" s="3" t="s">
        <v>265</v>
      </c>
      <c r="C147" s="41">
        <f>SUM(C145:C146)</f>
        <v>6792</v>
      </c>
      <c r="D147" s="6"/>
      <c r="E147" s="165"/>
      <c r="F147" s="34"/>
      <c r="G147" s="165"/>
      <c r="H147" s="165"/>
      <c r="I147" s="165"/>
      <c r="M147" s="126"/>
    </row>
    <row r="148" spans="1:14" ht="15" x14ac:dyDescent="0.25">
      <c r="A148" s="164"/>
      <c r="B148" s="3"/>
      <c r="C148" s="44"/>
      <c r="D148" s="6"/>
      <c r="E148" s="165"/>
      <c r="F148" s="34"/>
      <c r="G148" s="165"/>
      <c r="H148" s="165"/>
      <c r="I148" s="165"/>
    </row>
    <row r="149" spans="1:14" ht="15" x14ac:dyDescent="0.25">
      <c r="A149" s="4" t="s">
        <v>139</v>
      </c>
      <c r="B149" s="205" t="s">
        <v>146</v>
      </c>
      <c r="C149" s="173">
        <v>596</v>
      </c>
      <c r="D149" s="5"/>
      <c r="E149" s="165">
        <v>20.3</v>
      </c>
      <c r="F149" s="34"/>
      <c r="G149" s="165">
        <v>27.3</v>
      </c>
      <c r="H149" s="165"/>
      <c r="I149" s="165">
        <v>57.9</v>
      </c>
      <c r="M149" s="126"/>
    </row>
    <row r="150" spans="1:14" ht="15" x14ac:dyDescent="0.25">
      <c r="A150" s="4" t="s">
        <v>148</v>
      </c>
      <c r="B150" s="205" t="s">
        <v>149</v>
      </c>
      <c r="C150" s="173">
        <v>1979</v>
      </c>
      <c r="D150" s="5"/>
      <c r="E150" s="165">
        <v>50.1</v>
      </c>
      <c r="F150" s="34"/>
      <c r="G150" s="165">
        <v>56</v>
      </c>
      <c r="H150" s="165"/>
      <c r="I150" s="165">
        <v>83.7</v>
      </c>
    </row>
    <row r="151" spans="1:14" ht="15" x14ac:dyDescent="0.25">
      <c r="A151" s="164" t="s">
        <v>140</v>
      </c>
      <c r="B151" s="205" t="s">
        <v>151</v>
      </c>
      <c r="C151" s="173">
        <v>198</v>
      </c>
      <c r="D151" s="184"/>
      <c r="E151" s="165">
        <v>33.4</v>
      </c>
      <c r="F151" s="34"/>
      <c r="G151" s="165">
        <v>40.1</v>
      </c>
      <c r="H151" s="165"/>
      <c r="I151" s="165">
        <v>67.5</v>
      </c>
      <c r="N151" s="126"/>
    </row>
    <row r="152" spans="1:14" ht="15" x14ac:dyDescent="0.25">
      <c r="A152" s="164"/>
      <c r="B152" s="205" t="s">
        <v>153</v>
      </c>
      <c r="C152" s="173">
        <v>4593</v>
      </c>
      <c r="D152" s="184"/>
      <c r="E152" s="176">
        <v>57.9</v>
      </c>
      <c r="F152" s="34"/>
      <c r="G152" s="165">
        <v>62.4</v>
      </c>
      <c r="H152" s="165"/>
      <c r="I152" s="165">
        <v>87.2</v>
      </c>
    </row>
    <row r="153" spans="1:14" ht="15" x14ac:dyDescent="0.25">
      <c r="A153" s="164"/>
      <c r="B153" s="3" t="s">
        <v>265</v>
      </c>
      <c r="C153" s="41">
        <f>SUM(C149:C152)</f>
        <v>7366</v>
      </c>
      <c r="D153" s="208"/>
      <c r="E153" s="165"/>
      <c r="F153" s="34"/>
      <c r="G153" s="165"/>
      <c r="H153" s="165"/>
      <c r="I153" s="165"/>
      <c r="M153" s="126"/>
      <c r="N153" s="126"/>
    </row>
    <row r="154" spans="1:14" ht="15" x14ac:dyDescent="0.25">
      <c r="A154" s="164"/>
      <c r="B154" s="3"/>
      <c r="C154" s="41"/>
      <c r="D154" s="184"/>
      <c r="E154" s="176"/>
      <c r="F154" s="34"/>
      <c r="G154" s="82"/>
      <c r="H154" s="165"/>
      <c r="I154" s="82"/>
      <c r="N154" s="126"/>
    </row>
    <row r="155" spans="1:14" ht="15" x14ac:dyDescent="0.25">
      <c r="A155" s="4" t="s">
        <v>155</v>
      </c>
      <c r="B155" s="204" t="s">
        <v>156</v>
      </c>
      <c r="C155" s="173">
        <v>572</v>
      </c>
      <c r="D155" s="184"/>
      <c r="E155" s="165">
        <v>15.8</v>
      </c>
      <c r="F155" s="34"/>
      <c r="G155" s="165">
        <v>22</v>
      </c>
      <c r="H155" s="165"/>
      <c r="I155" s="165">
        <v>53.1</v>
      </c>
      <c r="M155" s="126"/>
    </row>
    <row r="156" spans="1:14" ht="15" x14ac:dyDescent="0.25">
      <c r="A156" s="164" t="s">
        <v>140</v>
      </c>
      <c r="B156" s="204" t="s">
        <v>158</v>
      </c>
      <c r="C156" s="173">
        <v>211</v>
      </c>
      <c r="D156" s="184"/>
      <c r="E156" s="165">
        <v>27.1</v>
      </c>
      <c r="F156" s="34"/>
      <c r="G156" s="165">
        <v>33.299999999999997</v>
      </c>
      <c r="H156" s="165"/>
      <c r="I156" s="165">
        <v>66</v>
      </c>
    </row>
    <row r="157" spans="1:14" ht="15" x14ac:dyDescent="0.25">
      <c r="A157" s="164"/>
      <c r="B157" s="204" t="s">
        <v>160</v>
      </c>
      <c r="C157" s="173">
        <v>202</v>
      </c>
      <c r="D157" s="184"/>
      <c r="E157" s="165">
        <v>34.299999999999997</v>
      </c>
      <c r="F157" s="34"/>
      <c r="G157" s="165">
        <v>41</v>
      </c>
      <c r="H157" s="165"/>
      <c r="I157" s="165">
        <v>66.3</v>
      </c>
    </row>
    <row r="158" spans="1:14" ht="15" x14ac:dyDescent="0.25">
      <c r="A158" s="164"/>
      <c r="B158" s="3" t="s">
        <v>265</v>
      </c>
      <c r="C158" s="41">
        <f>SUM(C155:C157)</f>
        <v>985</v>
      </c>
      <c r="D158" s="173"/>
      <c r="E158" s="165"/>
      <c r="F158" s="165"/>
      <c r="G158" s="165"/>
      <c r="H158" s="165"/>
      <c r="I158" s="165"/>
    </row>
    <row r="159" spans="1:14" ht="15" x14ac:dyDescent="0.25">
      <c r="A159" s="164"/>
      <c r="B159" s="206"/>
      <c r="C159" s="41"/>
      <c r="D159" s="184"/>
      <c r="E159" s="176"/>
      <c r="F159" s="34"/>
      <c r="G159" s="165"/>
      <c r="H159" s="165"/>
      <c r="I159" s="165"/>
      <c r="M159" s="126"/>
      <c r="N159" s="126"/>
    </row>
    <row r="160" spans="1:14" ht="15" x14ac:dyDescent="0.25">
      <c r="A160" s="4" t="s">
        <v>162</v>
      </c>
      <c r="B160" s="204" t="s">
        <v>163</v>
      </c>
      <c r="C160" s="173">
        <v>4445</v>
      </c>
      <c r="D160" s="208"/>
      <c r="E160" s="165">
        <v>56.2</v>
      </c>
      <c r="F160" s="34"/>
      <c r="G160" s="165">
        <v>59.9</v>
      </c>
      <c r="H160" s="165"/>
      <c r="I160" s="165">
        <v>88.5</v>
      </c>
      <c r="N160" s="126"/>
    </row>
    <row r="161" spans="1:14" ht="15" x14ac:dyDescent="0.25">
      <c r="A161" s="164" t="s">
        <v>164</v>
      </c>
      <c r="B161" s="204" t="s">
        <v>165</v>
      </c>
      <c r="C161" s="173">
        <v>3607</v>
      </c>
      <c r="D161" s="208"/>
      <c r="E161" s="165">
        <v>48.5</v>
      </c>
      <c r="F161" s="34"/>
      <c r="G161" s="165">
        <v>54.4</v>
      </c>
      <c r="H161" s="165"/>
      <c r="I161" s="165">
        <v>80.099999999999994</v>
      </c>
      <c r="M161" s="126"/>
    </row>
    <row r="162" spans="1:14" ht="15" x14ac:dyDescent="0.25">
      <c r="A162" s="164"/>
      <c r="B162" s="3" t="s">
        <v>265</v>
      </c>
      <c r="C162" s="41">
        <f>SUM(C160:C161)</f>
        <v>8052</v>
      </c>
      <c r="D162" s="208"/>
      <c r="E162" s="176"/>
      <c r="F162" s="34"/>
      <c r="G162" s="165"/>
      <c r="H162" s="165"/>
      <c r="I162" s="165"/>
      <c r="N162" s="126"/>
    </row>
    <row r="163" spans="1:14" ht="15" x14ac:dyDescent="0.25">
      <c r="A163" s="164"/>
      <c r="B163" s="206"/>
      <c r="C163" s="33"/>
      <c r="D163" s="14"/>
      <c r="E163" s="34"/>
      <c r="F163" s="34"/>
      <c r="G163" s="165"/>
      <c r="H163" s="165"/>
      <c r="I163" s="165"/>
      <c r="N163" s="126"/>
    </row>
    <row r="164" spans="1:14" ht="15" x14ac:dyDescent="0.25">
      <c r="A164" s="164" t="s">
        <v>141</v>
      </c>
      <c r="B164" s="204" t="s">
        <v>163</v>
      </c>
      <c r="C164" s="173">
        <v>3322</v>
      </c>
      <c r="D164" s="164"/>
      <c r="E164" s="165">
        <v>57.3</v>
      </c>
      <c r="F164" s="165"/>
      <c r="G164" s="165">
        <v>62.1</v>
      </c>
      <c r="H164" s="165"/>
      <c r="I164" s="165">
        <v>85.5</v>
      </c>
    </row>
    <row r="165" spans="1:14" ht="15" x14ac:dyDescent="0.25">
      <c r="A165" s="164"/>
      <c r="B165" s="204" t="s">
        <v>165</v>
      </c>
      <c r="C165" s="173">
        <v>3435</v>
      </c>
      <c r="D165" s="164"/>
      <c r="E165" s="165">
        <v>48.7</v>
      </c>
      <c r="F165" s="165"/>
      <c r="G165" s="165">
        <v>54.8</v>
      </c>
      <c r="H165" s="165"/>
      <c r="I165" s="165">
        <v>79.2</v>
      </c>
    </row>
    <row r="166" spans="1:14" ht="15" x14ac:dyDescent="0.25">
      <c r="A166" s="164"/>
      <c r="B166" s="3" t="s">
        <v>265</v>
      </c>
      <c r="C166" s="41">
        <f>SUM(C164:C165)</f>
        <v>6757</v>
      </c>
      <c r="D166" s="164"/>
      <c r="E166" s="172"/>
      <c r="F166" s="172"/>
      <c r="G166" s="165"/>
      <c r="H166" s="165"/>
      <c r="I166" s="165"/>
    </row>
    <row r="167" spans="1:14" ht="15" x14ac:dyDescent="0.25">
      <c r="A167" s="164"/>
      <c r="B167" s="206"/>
      <c r="C167" s="33"/>
      <c r="D167" s="14"/>
      <c r="E167" s="34"/>
      <c r="F167" s="34"/>
      <c r="G167" s="165"/>
      <c r="H167" s="165"/>
      <c r="I167" s="165"/>
    </row>
    <row r="168" spans="1:14" ht="15" x14ac:dyDescent="0.25">
      <c r="A168" s="4" t="s">
        <v>166</v>
      </c>
      <c r="B168" s="204" t="s">
        <v>259</v>
      </c>
      <c r="C168" s="173">
        <v>2635</v>
      </c>
      <c r="D168" s="208"/>
      <c r="E168" s="176">
        <v>52.4</v>
      </c>
      <c r="F168" s="34"/>
      <c r="G168" s="165">
        <v>57.4</v>
      </c>
      <c r="H168" s="165"/>
      <c r="I168" s="165">
        <v>83.5</v>
      </c>
    </row>
    <row r="169" spans="1:14" ht="15" x14ac:dyDescent="0.25">
      <c r="A169" s="164" t="s">
        <v>164</v>
      </c>
      <c r="B169" s="204" t="s">
        <v>260</v>
      </c>
      <c r="C169" s="173">
        <v>972</v>
      </c>
      <c r="D169" s="208"/>
      <c r="E169" s="176">
        <v>38.200000000000003</v>
      </c>
      <c r="F169" s="34"/>
      <c r="G169" s="165">
        <v>46.1</v>
      </c>
      <c r="H169" s="165"/>
      <c r="I169" s="165">
        <v>71.099999999999994</v>
      </c>
      <c r="M169" s="126"/>
      <c r="N169" s="126"/>
    </row>
    <row r="170" spans="1:14" ht="15" x14ac:dyDescent="0.25">
      <c r="A170" s="164"/>
      <c r="B170" s="3" t="s">
        <v>265</v>
      </c>
      <c r="C170" s="41">
        <f>SUM(C168:C169)</f>
        <v>3607</v>
      </c>
      <c r="D170" s="184"/>
      <c r="E170" s="176"/>
      <c r="F170" s="34"/>
      <c r="G170" s="165"/>
      <c r="H170" s="165"/>
      <c r="I170" s="165"/>
    </row>
    <row r="171" spans="1:14" ht="15" x14ac:dyDescent="0.25">
      <c r="A171" s="164"/>
      <c r="B171" s="3"/>
      <c r="C171" s="41"/>
      <c r="D171" s="184"/>
      <c r="E171" s="176"/>
      <c r="F171" s="34"/>
      <c r="G171" s="165"/>
      <c r="H171" s="165"/>
      <c r="I171" s="165"/>
    </row>
    <row r="172" spans="1:14" ht="15" x14ac:dyDescent="0.25">
      <c r="A172" s="164" t="s">
        <v>141</v>
      </c>
      <c r="B172" s="204" t="s">
        <v>259</v>
      </c>
      <c r="C172" s="173">
        <v>2489</v>
      </c>
      <c r="D172" s="184"/>
      <c r="E172" s="176">
        <v>52.9</v>
      </c>
      <c r="F172" s="87"/>
      <c r="G172" s="165">
        <v>58.2</v>
      </c>
      <c r="H172" s="165"/>
      <c r="I172" s="165">
        <v>82.6</v>
      </c>
      <c r="M172" s="126"/>
    </row>
    <row r="173" spans="1:14" ht="15" x14ac:dyDescent="0.25">
      <c r="A173" s="164"/>
      <c r="B173" s="204" t="s">
        <v>260</v>
      </c>
      <c r="C173" s="173">
        <v>946</v>
      </c>
      <c r="D173" s="184"/>
      <c r="E173" s="176">
        <v>37.700000000000003</v>
      </c>
      <c r="F173" s="87"/>
      <c r="G173" s="165">
        <v>45.7</v>
      </c>
      <c r="H173" s="165"/>
      <c r="I173" s="165">
        <v>70.3</v>
      </c>
    </row>
    <row r="174" spans="1:14" ht="15" x14ac:dyDescent="0.25">
      <c r="A174" s="164"/>
      <c r="B174" s="3" t="s">
        <v>265</v>
      </c>
      <c r="C174" s="41">
        <f>SUM(C172:C173)</f>
        <v>3435</v>
      </c>
      <c r="D174" s="184"/>
      <c r="E174" s="176"/>
      <c r="F174" s="34"/>
      <c r="G174" s="165"/>
      <c r="H174" s="165"/>
      <c r="I174" s="165"/>
    </row>
    <row r="175" spans="1:14" ht="15" x14ac:dyDescent="0.25">
      <c r="A175" s="164"/>
      <c r="B175" s="3"/>
      <c r="C175" s="41"/>
      <c r="D175" s="184"/>
      <c r="E175" s="176"/>
      <c r="F175" s="34"/>
      <c r="G175" s="165"/>
      <c r="H175" s="165"/>
      <c r="I175" s="165"/>
    </row>
    <row r="176" spans="1:14" ht="15" x14ac:dyDescent="0.25">
      <c r="A176" s="4" t="s">
        <v>169</v>
      </c>
      <c r="B176" s="174" t="s">
        <v>129</v>
      </c>
      <c r="C176" s="173">
        <v>427</v>
      </c>
      <c r="D176" s="184"/>
      <c r="E176" s="176">
        <v>35.6</v>
      </c>
      <c r="F176" s="34"/>
      <c r="G176" s="165">
        <v>41.2</v>
      </c>
      <c r="H176" s="165"/>
      <c r="I176" s="165">
        <v>69.7</v>
      </c>
    </row>
    <row r="177" spans="1:13" ht="15" x14ac:dyDescent="0.25">
      <c r="A177" s="164" t="s">
        <v>141</v>
      </c>
      <c r="B177" s="164" t="s">
        <v>130</v>
      </c>
      <c r="C177" s="173">
        <v>6364</v>
      </c>
      <c r="D177" s="184"/>
      <c r="E177" s="176">
        <v>54</v>
      </c>
      <c r="F177" s="34"/>
      <c r="G177" s="165">
        <v>59.4</v>
      </c>
      <c r="H177" s="165"/>
      <c r="I177" s="165">
        <v>83</v>
      </c>
    </row>
    <row r="178" spans="1:13" ht="15" customHeight="1" x14ac:dyDescent="0.25">
      <c r="A178" s="164"/>
      <c r="B178" s="3" t="s">
        <v>265</v>
      </c>
      <c r="C178" s="41">
        <f>SUM(C176:C177)</f>
        <v>6791</v>
      </c>
      <c r="D178" s="184"/>
      <c r="E178" s="176"/>
      <c r="F178" s="34"/>
      <c r="G178" s="165"/>
      <c r="H178" s="165"/>
      <c r="I178" s="165"/>
      <c r="M178" s="126"/>
    </row>
    <row r="179" spans="1:13" ht="15" x14ac:dyDescent="0.25">
      <c r="A179" s="164"/>
      <c r="B179" s="3"/>
      <c r="C179" s="41"/>
      <c r="D179" s="184"/>
      <c r="E179" s="176"/>
      <c r="F179" s="34"/>
      <c r="G179" s="165"/>
      <c r="H179" s="165"/>
      <c r="I179" s="165"/>
    </row>
    <row r="180" spans="1:13" ht="15" x14ac:dyDescent="0.25">
      <c r="A180" s="101" t="s">
        <v>170</v>
      </c>
      <c r="B180" s="174" t="s">
        <v>129</v>
      </c>
      <c r="C180" s="209">
        <v>344</v>
      </c>
      <c r="D180" s="107"/>
      <c r="E180" s="187">
        <v>35.5</v>
      </c>
      <c r="F180" s="34"/>
      <c r="G180" s="165">
        <v>41.4</v>
      </c>
      <c r="H180" s="165"/>
      <c r="I180" s="165">
        <v>70.900000000000006</v>
      </c>
    </row>
    <row r="181" spans="1:13" ht="15" x14ac:dyDescent="0.25">
      <c r="A181" s="180" t="s">
        <v>141</v>
      </c>
      <c r="B181" s="164" t="s">
        <v>130</v>
      </c>
      <c r="C181" s="209">
        <v>6446</v>
      </c>
      <c r="D181" s="107"/>
      <c r="E181" s="187">
        <v>53.8</v>
      </c>
      <c r="F181" s="34"/>
      <c r="G181" s="165">
        <v>59.2</v>
      </c>
      <c r="H181" s="165"/>
      <c r="I181" s="165">
        <v>82.8</v>
      </c>
    </row>
    <row r="182" spans="1:13" ht="15" x14ac:dyDescent="0.25">
      <c r="A182" s="102"/>
      <c r="B182" s="103" t="s">
        <v>265</v>
      </c>
      <c r="C182" s="41">
        <f>SUM(C180:C181)</f>
        <v>6790</v>
      </c>
      <c r="D182" s="107"/>
      <c r="E182" s="187"/>
      <c r="F182" s="34"/>
      <c r="G182" s="165"/>
      <c r="H182" s="165"/>
      <c r="I182" s="165"/>
    </row>
    <row r="183" spans="1:13" ht="15" x14ac:dyDescent="0.25">
      <c r="A183" s="102"/>
      <c r="B183" s="103"/>
      <c r="C183" s="118"/>
      <c r="D183" s="107"/>
      <c r="E183" s="187"/>
      <c r="F183" s="34"/>
      <c r="G183" s="165"/>
      <c r="H183" s="165"/>
      <c r="I183" s="165"/>
    </row>
    <row r="184" spans="1:13" ht="30" x14ac:dyDescent="0.25">
      <c r="A184" s="113" t="s">
        <v>171</v>
      </c>
      <c r="B184" s="174" t="s">
        <v>129</v>
      </c>
      <c r="C184" s="109">
        <v>242</v>
      </c>
      <c r="D184" s="108"/>
      <c r="E184" s="109">
        <v>34</v>
      </c>
      <c r="F184" s="34"/>
      <c r="G184" s="165">
        <v>40.1</v>
      </c>
      <c r="H184" s="165"/>
      <c r="I184" s="165">
        <v>68.2</v>
      </c>
      <c r="M184" s="126"/>
    </row>
    <row r="185" spans="1:13" ht="15" x14ac:dyDescent="0.25">
      <c r="A185" s="180" t="s">
        <v>141</v>
      </c>
      <c r="B185" s="164" t="s">
        <v>130</v>
      </c>
      <c r="C185" s="109">
        <v>6551</v>
      </c>
      <c r="D185" s="108"/>
      <c r="E185" s="109">
        <v>53.5</v>
      </c>
      <c r="F185" s="34"/>
      <c r="G185" s="165">
        <v>58.9</v>
      </c>
      <c r="H185" s="165"/>
      <c r="I185" s="165">
        <v>82.7</v>
      </c>
    </row>
    <row r="186" spans="1:13" ht="15" customHeight="1" x14ac:dyDescent="0.25">
      <c r="A186" s="101"/>
      <c r="B186" s="103" t="s">
        <v>265</v>
      </c>
      <c r="C186" s="41">
        <f>SUM(C184:C185)</f>
        <v>6793</v>
      </c>
      <c r="D186" s="108"/>
      <c r="E186" s="109"/>
      <c r="F186" s="34"/>
      <c r="G186" s="165"/>
      <c r="H186" s="165"/>
      <c r="I186" s="165"/>
    </row>
    <row r="187" spans="1:13" ht="15" x14ac:dyDescent="0.25">
      <c r="A187" s="101"/>
      <c r="B187" s="104"/>
      <c r="C187" s="109"/>
      <c r="D187" s="108"/>
      <c r="E187" s="109"/>
      <c r="F187" s="34"/>
      <c r="G187" s="165"/>
      <c r="H187" s="165"/>
      <c r="I187" s="165"/>
    </row>
    <row r="188" spans="1:13" ht="15" x14ac:dyDescent="0.25">
      <c r="A188" s="101" t="s">
        <v>172</v>
      </c>
      <c r="B188" s="174" t="s">
        <v>129</v>
      </c>
      <c r="C188" s="109">
        <v>242</v>
      </c>
      <c r="D188" s="108"/>
      <c r="E188" s="109">
        <v>36.1</v>
      </c>
      <c r="F188" s="34"/>
      <c r="G188" s="165">
        <v>43.2</v>
      </c>
      <c r="H188" s="165"/>
      <c r="I188" s="165">
        <v>74.599999999999994</v>
      </c>
    </row>
    <row r="189" spans="1:13" ht="15" x14ac:dyDescent="0.25">
      <c r="A189" s="180" t="s">
        <v>141</v>
      </c>
      <c r="B189" s="164" t="s">
        <v>130</v>
      </c>
      <c r="C189" s="109">
        <v>6550</v>
      </c>
      <c r="D189" s="108"/>
      <c r="E189" s="109">
        <v>53.5</v>
      </c>
      <c r="F189" s="34"/>
      <c r="G189" s="165">
        <v>58.8</v>
      </c>
      <c r="H189" s="165"/>
      <c r="I189" s="165">
        <v>82.5</v>
      </c>
    </row>
    <row r="190" spans="1:13" ht="15" x14ac:dyDescent="0.25">
      <c r="A190" s="101"/>
      <c r="B190" s="103" t="s">
        <v>265</v>
      </c>
      <c r="C190" s="41">
        <f>SUM(C188:C189)</f>
        <v>6792</v>
      </c>
      <c r="D190" s="108"/>
      <c r="E190" s="109"/>
      <c r="F190" s="34"/>
      <c r="G190" s="165"/>
      <c r="H190" s="165"/>
      <c r="I190" s="165"/>
      <c r="M190" s="126"/>
    </row>
    <row r="191" spans="1:13" ht="15" x14ac:dyDescent="0.25">
      <c r="A191" s="101"/>
      <c r="B191" s="103"/>
      <c r="C191" s="109"/>
      <c r="D191" s="108"/>
      <c r="E191" s="109"/>
      <c r="F191" s="34"/>
      <c r="G191" s="165"/>
      <c r="H191" s="165"/>
      <c r="I191" s="165"/>
    </row>
    <row r="192" spans="1:13" ht="15" x14ac:dyDescent="0.25">
      <c r="A192" s="112" t="s">
        <v>234</v>
      </c>
      <c r="B192" s="174" t="s">
        <v>129</v>
      </c>
      <c r="C192" s="109">
        <v>211</v>
      </c>
      <c r="D192" s="108"/>
      <c r="E192" s="109">
        <v>34.299999999999997</v>
      </c>
      <c r="F192" s="34"/>
      <c r="G192" s="165">
        <v>41.5</v>
      </c>
      <c r="H192" s="165"/>
      <c r="I192" s="165">
        <v>71.5</v>
      </c>
    </row>
    <row r="193" spans="1:13" ht="15" x14ac:dyDescent="0.25">
      <c r="A193" s="112" t="s">
        <v>235</v>
      </c>
      <c r="B193" s="164" t="s">
        <v>130</v>
      </c>
      <c r="C193" s="109">
        <v>6582</v>
      </c>
      <c r="D193" s="108"/>
      <c r="E193" s="109">
        <v>53.4</v>
      </c>
      <c r="F193" s="34"/>
      <c r="G193" s="165">
        <v>58.8</v>
      </c>
      <c r="H193" s="165"/>
      <c r="I193" s="165">
        <v>82.5</v>
      </c>
    </row>
    <row r="194" spans="1:13" ht="15" x14ac:dyDescent="0.25">
      <c r="A194" s="210" t="s">
        <v>266</v>
      </c>
      <c r="B194" s="103" t="s">
        <v>265</v>
      </c>
      <c r="C194" s="41">
        <f>SUM(C192:C193)</f>
        <v>6793</v>
      </c>
      <c r="D194" s="108"/>
      <c r="E194" s="109"/>
      <c r="F194" s="34"/>
      <c r="G194" s="165"/>
      <c r="H194" s="165"/>
      <c r="I194" s="165"/>
    </row>
    <row r="195" spans="1:13" ht="15" x14ac:dyDescent="0.25">
      <c r="A195" s="180"/>
      <c r="B195" s="104"/>
      <c r="C195" s="109"/>
      <c r="D195" s="108"/>
      <c r="E195" s="109"/>
      <c r="F195" s="34"/>
      <c r="G195" s="165"/>
      <c r="H195" s="165"/>
      <c r="I195" s="165"/>
    </row>
    <row r="196" spans="1:13" ht="15" x14ac:dyDescent="0.25">
      <c r="A196" s="101" t="s">
        <v>174</v>
      </c>
      <c r="B196" s="174" t="s">
        <v>129</v>
      </c>
      <c r="C196" s="109">
        <v>648</v>
      </c>
      <c r="D196" s="108"/>
      <c r="E196" s="109">
        <v>42</v>
      </c>
      <c r="F196" s="34"/>
      <c r="G196" s="165">
        <v>47.8</v>
      </c>
      <c r="H196" s="165"/>
      <c r="I196" s="165">
        <v>76.7</v>
      </c>
      <c r="M196" s="126"/>
    </row>
    <row r="197" spans="1:13" ht="15" x14ac:dyDescent="0.25">
      <c r="A197" s="180" t="s">
        <v>141</v>
      </c>
      <c r="B197" s="164" t="s">
        <v>130</v>
      </c>
      <c r="C197" s="109">
        <v>6145</v>
      </c>
      <c r="D197" s="108"/>
      <c r="E197" s="109">
        <v>53.8</v>
      </c>
      <c r="F197" s="34"/>
      <c r="G197" s="165">
        <v>59.2</v>
      </c>
      <c r="H197" s="165"/>
      <c r="I197" s="165">
        <v>82.7</v>
      </c>
    </row>
    <row r="198" spans="1:13" ht="15" x14ac:dyDescent="0.25">
      <c r="A198" s="101"/>
      <c r="B198" s="103" t="s">
        <v>265</v>
      </c>
      <c r="C198" s="41">
        <f>SUM(C196:C197)</f>
        <v>6793</v>
      </c>
      <c r="D198" s="108"/>
      <c r="E198" s="109"/>
      <c r="F198" s="34"/>
      <c r="G198" s="165"/>
      <c r="H198" s="165"/>
      <c r="I198" s="165"/>
    </row>
    <row r="199" spans="1:13" ht="15" x14ac:dyDescent="0.25">
      <c r="A199" s="105"/>
      <c r="B199" s="104"/>
      <c r="C199" s="109"/>
      <c r="D199" s="108"/>
      <c r="E199" s="109"/>
      <c r="F199" s="34"/>
      <c r="G199" s="165"/>
      <c r="H199" s="165"/>
      <c r="I199" s="165"/>
    </row>
    <row r="200" spans="1:13" ht="15" x14ac:dyDescent="0.25">
      <c r="A200" s="105" t="s">
        <v>175</v>
      </c>
      <c r="B200" s="174" t="s">
        <v>129</v>
      </c>
      <c r="C200" s="109">
        <v>181</v>
      </c>
      <c r="D200" s="108"/>
      <c r="E200" s="109">
        <v>43.1</v>
      </c>
      <c r="F200" s="34"/>
      <c r="G200" s="165">
        <v>49.2</v>
      </c>
      <c r="H200" s="165"/>
      <c r="I200" s="165">
        <v>77</v>
      </c>
    </row>
    <row r="201" spans="1:13" ht="15" x14ac:dyDescent="0.25">
      <c r="A201" s="180" t="s">
        <v>141</v>
      </c>
      <c r="B201" s="164" t="s">
        <v>130</v>
      </c>
      <c r="C201" s="109">
        <v>6612</v>
      </c>
      <c r="D201" s="108"/>
      <c r="E201" s="109">
        <v>53.1</v>
      </c>
      <c r="F201" s="34"/>
      <c r="G201" s="165">
        <v>58.5</v>
      </c>
      <c r="H201" s="165"/>
      <c r="I201" s="165">
        <v>82.3</v>
      </c>
    </row>
    <row r="202" spans="1:13" ht="15" x14ac:dyDescent="0.25">
      <c r="A202" s="105"/>
      <c r="B202" s="103" t="s">
        <v>265</v>
      </c>
      <c r="C202" s="41">
        <f>SUM(C200:C201)</f>
        <v>6793</v>
      </c>
      <c r="D202" s="108"/>
      <c r="E202" s="109"/>
      <c r="F202" s="34"/>
      <c r="G202" s="165"/>
      <c r="H202" s="165"/>
      <c r="I202" s="165"/>
      <c r="M202" s="126"/>
    </row>
    <row r="203" spans="1:13" ht="15" x14ac:dyDescent="0.25">
      <c r="A203" s="105"/>
      <c r="B203" s="104"/>
      <c r="C203" s="109"/>
      <c r="D203" s="108"/>
      <c r="E203" s="109"/>
      <c r="F203" s="34"/>
      <c r="G203" s="165"/>
      <c r="H203" s="165"/>
      <c r="I203" s="165"/>
    </row>
    <row r="204" spans="1:13" ht="15" x14ac:dyDescent="0.25">
      <c r="A204" s="304" t="s">
        <v>267</v>
      </c>
      <c r="B204" s="174" t="s">
        <v>129</v>
      </c>
      <c r="C204" s="109">
        <v>969</v>
      </c>
      <c r="D204" s="108"/>
      <c r="E204" s="109">
        <v>47.5</v>
      </c>
      <c r="F204" s="34"/>
      <c r="G204" s="165">
        <v>52.8</v>
      </c>
      <c r="H204" s="165"/>
      <c r="I204" s="165">
        <v>80.2</v>
      </c>
    </row>
    <row r="205" spans="1:13" ht="15" x14ac:dyDescent="0.25">
      <c r="A205" s="304"/>
      <c r="B205" s="164" t="s">
        <v>130</v>
      </c>
      <c r="C205" s="109">
        <v>5824</v>
      </c>
      <c r="D205" s="108"/>
      <c r="E205" s="109">
        <v>53.9</v>
      </c>
      <c r="F205" s="34"/>
      <c r="G205" s="165">
        <v>59.3</v>
      </c>
      <c r="H205" s="165"/>
      <c r="I205" s="165">
        <v>82.6</v>
      </c>
    </row>
    <row r="206" spans="1:13" ht="15" customHeight="1" x14ac:dyDescent="0.25">
      <c r="A206" s="106" t="s">
        <v>141</v>
      </c>
      <c r="B206" s="103" t="s">
        <v>265</v>
      </c>
      <c r="C206" s="41">
        <f>SUM(C204:C205)</f>
        <v>6793</v>
      </c>
      <c r="D206" s="108"/>
      <c r="E206" s="109"/>
      <c r="F206" s="34"/>
      <c r="G206" s="165"/>
      <c r="H206" s="165"/>
      <c r="I206" s="165"/>
    </row>
    <row r="207" spans="1:13" ht="15" x14ac:dyDescent="0.25">
      <c r="A207" s="106"/>
      <c r="B207" s="104"/>
      <c r="C207" s="109"/>
      <c r="D207" s="108"/>
      <c r="E207" s="109"/>
      <c r="F207" s="34"/>
      <c r="G207" s="165"/>
      <c r="H207" s="165"/>
      <c r="I207" s="165"/>
    </row>
    <row r="208" spans="1:13" ht="15" x14ac:dyDescent="0.25">
      <c r="A208" s="105" t="s">
        <v>177</v>
      </c>
      <c r="B208" s="174" t="s">
        <v>129</v>
      </c>
      <c r="C208" s="109">
        <v>405</v>
      </c>
      <c r="D208" s="108"/>
      <c r="E208" s="109">
        <v>47.9</v>
      </c>
      <c r="F208" s="34"/>
      <c r="G208" s="165">
        <v>52.3</v>
      </c>
      <c r="H208" s="165"/>
      <c r="I208" s="165">
        <v>80.3</v>
      </c>
    </row>
    <row r="209" spans="1:13" ht="15" x14ac:dyDescent="0.25">
      <c r="A209" s="106" t="s">
        <v>141</v>
      </c>
      <c r="B209" s="164" t="s">
        <v>130</v>
      </c>
      <c r="C209" s="109">
        <v>6388</v>
      </c>
      <c r="D209" s="108"/>
      <c r="E209" s="109">
        <v>53.2</v>
      </c>
      <c r="F209" s="34"/>
      <c r="G209" s="165">
        <v>58.7</v>
      </c>
      <c r="H209" s="165"/>
      <c r="I209" s="165">
        <v>82.3</v>
      </c>
      <c r="M209" s="126"/>
    </row>
    <row r="210" spans="1:13" ht="15" customHeight="1" x14ac:dyDescent="0.25">
      <c r="A210" s="105"/>
      <c r="B210" s="103" t="s">
        <v>265</v>
      </c>
      <c r="C210" s="41">
        <f>SUM(C208:C209)</f>
        <v>6793</v>
      </c>
      <c r="D210" s="108"/>
      <c r="E210" s="109"/>
      <c r="F210" s="34"/>
      <c r="G210" s="165"/>
      <c r="H210" s="165"/>
      <c r="I210" s="165"/>
    </row>
    <row r="211" spans="1:13" ht="15" x14ac:dyDescent="0.25">
      <c r="A211" s="105"/>
      <c r="B211" s="104"/>
      <c r="C211" s="109"/>
      <c r="D211" s="108"/>
      <c r="E211" s="109"/>
      <c r="F211" s="34"/>
      <c r="G211" s="165"/>
      <c r="H211" s="165"/>
      <c r="I211" s="165"/>
    </row>
    <row r="212" spans="1:13" ht="15" x14ac:dyDescent="0.25">
      <c r="A212" s="305" t="s">
        <v>268</v>
      </c>
      <c r="B212" s="174" t="s">
        <v>129</v>
      </c>
      <c r="C212" s="109">
        <v>367</v>
      </c>
      <c r="D212" s="108"/>
      <c r="E212" s="109">
        <v>35.200000000000003</v>
      </c>
      <c r="F212" s="34"/>
      <c r="G212" s="165">
        <v>43.7</v>
      </c>
      <c r="H212" s="165"/>
      <c r="I212" s="165">
        <v>71.5</v>
      </c>
    </row>
    <row r="213" spans="1:13" ht="15" x14ac:dyDescent="0.25">
      <c r="A213" s="305"/>
      <c r="B213" s="164" t="s">
        <v>130</v>
      </c>
      <c r="C213" s="109">
        <v>6426</v>
      </c>
      <c r="D213" s="108"/>
      <c r="E213" s="109">
        <v>53.9</v>
      </c>
      <c r="F213" s="34"/>
      <c r="G213" s="165">
        <v>59.1</v>
      </c>
      <c r="H213" s="165"/>
      <c r="I213" s="165">
        <v>82.8</v>
      </c>
    </row>
    <row r="214" spans="1:13" ht="15" x14ac:dyDescent="0.25">
      <c r="A214" s="210" t="s">
        <v>141</v>
      </c>
      <c r="B214" s="103" t="s">
        <v>265</v>
      </c>
      <c r="C214" s="41">
        <f>SUM(C212:C213)</f>
        <v>6793</v>
      </c>
      <c r="D214" s="108"/>
      <c r="E214" s="109"/>
      <c r="F214" s="34"/>
      <c r="G214" s="165"/>
      <c r="H214" s="165"/>
      <c r="I214" s="165"/>
      <c r="M214" s="126"/>
    </row>
    <row r="215" spans="1:13" ht="15" x14ac:dyDescent="0.25">
      <c r="A215" s="105"/>
      <c r="B215" s="104"/>
      <c r="C215" s="109"/>
      <c r="D215" s="108"/>
      <c r="E215" s="109"/>
      <c r="F215" s="34"/>
      <c r="G215" s="165"/>
      <c r="H215" s="165"/>
      <c r="I215" s="165"/>
    </row>
    <row r="216" spans="1:13" ht="15" x14ac:dyDescent="0.25">
      <c r="A216" s="304" t="s">
        <v>269</v>
      </c>
      <c r="B216" s="174" t="s">
        <v>129</v>
      </c>
      <c r="C216" s="109">
        <v>357</v>
      </c>
      <c r="D216" s="108"/>
      <c r="E216" s="109">
        <v>42.9</v>
      </c>
      <c r="F216" s="34"/>
      <c r="G216" s="165">
        <v>47.3</v>
      </c>
      <c r="H216" s="165"/>
      <c r="I216" s="165">
        <v>79.5</v>
      </c>
    </row>
    <row r="217" spans="1:13" ht="15" x14ac:dyDescent="0.25">
      <c r="A217" s="304"/>
      <c r="B217" s="164" t="s">
        <v>130</v>
      </c>
      <c r="C217" s="109">
        <v>6435</v>
      </c>
      <c r="D217" s="108"/>
      <c r="E217" s="109">
        <v>53.4</v>
      </c>
      <c r="F217" s="34"/>
      <c r="G217" s="165">
        <v>58.9</v>
      </c>
      <c r="H217" s="165"/>
      <c r="I217" s="165">
        <v>82.3</v>
      </c>
    </row>
    <row r="218" spans="1:13" ht="15" x14ac:dyDescent="0.25">
      <c r="A218" s="210" t="s">
        <v>141</v>
      </c>
      <c r="B218" s="103" t="s">
        <v>265</v>
      </c>
      <c r="C218" s="41">
        <f>SUM(C216:C217)</f>
        <v>6792</v>
      </c>
      <c r="D218" s="108"/>
      <c r="E218" s="109"/>
      <c r="F218" s="34"/>
      <c r="G218" s="165"/>
      <c r="H218" s="165"/>
      <c r="I218" s="165"/>
    </row>
    <row r="219" spans="1:13" ht="15" x14ac:dyDescent="0.25">
      <c r="A219" s="105"/>
      <c r="B219" s="104"/>
      <c r="C219" s="109"/>
      <c r="D219" s="108"/>
      <c r="E219" s="109"/>
      <c r="F219" s="34"/>
      <c r="G219" s="165"/>
      <c r="H219" s="165"/>
      <c r="I219" s="165"/>
    </row>
    <row r="220" spans="1:13" ht="15" x14ac:dyDescent="0.25">
      <c r="A220" s="305" t="s">
        <v>270</v>
      </c>
      <c r="B220" s="174" t="s">
        <v>129</v>
      </c>
      <c r="C220" s="109">
        <v>586</v>
      </c>
      <c r="D220" s="108"/>
      <c r="E220" s="109">
        <v>37.799999999999997</v>
      </c>
      <c r="F220" s="34"/>
      <c r="G220" s="165">
        <v>44.2</v>
      </c>
      <c r="H220" s="165"/>
      <c r="I220" s="165">
        <v>72.7</v>
      </c>
      <c r="M220" s="126"/>
    </row>
    <row r="221" spans="1:13" ht="15" x14ac:dyDescent="0.25">
      <c r="A221" s="305"/>
      <c r="B221" s="164" t="s">
        <v>130</v>
      </c>
      <c r="C221" s="109">
        <v>6204</v>
      </c>
      <c r="D221" s="108"/>
      <c r="E221" s="109">
        <v>54.3</v>
      </c>
      <c r="F221" s="34"/>
      <c r="G221" s="165">
        <v>59.6</v>
      </c>
      <c r="H221" s="165"/>
      <c r="I221" s="165">
        <v>83.1</v>
      </c>
    </row>
    <row r="222" spans="1:13" ht="15" customHeight="1" x14ac:dyDescent="0.25">
      <c r="A222" s="305"/>
      <c r="B222" s="103" t="s">
        <v>265</v>
      </c>
      <c r="C222" s="41">
        <f>SUM(C220:C221)</f>
        <v>6790</v>
      </c>
      <c r="D222" s="108"/>
      <c r="E222" s="109"/>
      <c r="F222" s="34"/>
      <c r="G222" s="165"/>
      <c r="H222" s="165"/>
      <c r="I222" s="165"/>
    </row>
    <row r="223" spans="1:13" ht="15" x14ac:dyDescent="0.25">
      <c r="A223" s="105"/>
      <c r="B223" s="104"/>
      <c r="C223" s="109"/>
      <c r="D223" s="108"/>
      <c r="E223" s="109"/>
      <c r="F223" s="34"/>
      <c r="G223" s="165"/>
      <c r="H223" s="165"/>
      <c r="I223" s="165"/>
    </row>
    <row r="224" spans="1:13" ht="15" x14ac:dyDescent="0.25">
      <c r="A224" s="306" t="s">
        <v>271</v>
      </c>
      <c r="B224" s="174" t="s">
        <v>129</v>
      </c>
      <c r="C224" s="109">
        <v>711</v>
      </c>
      <c r="D224" s="108"/>
      <c r="E224" s="109">
        <v>37.799999999999997</v>
      </c>
      <c r="F224" s="34"/>
      <c r="G224" s="165">
        <v>43.6</v>
      </c>
      <c r="H224" s="165"/>
      <c r="I224" s="165">
        <v>72</v>
      </c>
    </row>
    <row r="225" spans="1:13" ht="15" x14ac:dyDescent="0.25">
      <c r="A225" s="306"/>
      <c r="B225" s="164" t="s">
        <v>130</v>
      </c>
      <c r="C225" s="109">
        <v>6082</v>
      </c>
      <c r="D225" s="108"/>
      <c r="E225" s="109">
        <v>54.7</v>
      </c>
      <c r="F225" s="34"/>
      <c r="G225" s="165">
        <v>60.1</v>
      </c>
      <c r="H225" s="165"/>
      <c r="I225" s="165">
        <v>83.4</v>
      </c>
    </row>
    <row r="226" spans="1:13" ht="15" x14ac:dyDescent="0.25">
      <c r="A226" s="306"/>
      <c r="B226" s="103" t="s">
        <v>265</v>
      </c>
      <c r="C226" s="41">
        <f>SUM(C224:C225)</f>
        <v>6793</v>
      </c>
      <c r="D226" s="108"/>
      <c r="E226" s="109"/>
      <c r="F226" s="34"/>
      <c r="G226" s="165"/>
      <c r="H226" s="165"/>
      <c r="I226" s="165"/>
      <c r="M226" s="126"/>
    </row>
    <row r="227" spans="1:13" ht="15" x14ac:dyDescent="0.25">
      <c r="A227" s="105"/>
      <c r="B227" s="104"/>
      <c r="C227" s="109"/>
      <c r="D227" s="108"/>
      <c r="E227" s="109"/>
      <c r="F227" s="34"/>
      <c r="G227" s="165"/>
      <c r="H227" s="165"/>
      <c r="I227" s="165"/>
    </row>
    <row r="228" spans="1:13" ht="15" x14ac:dyDescent="0.25">
      <c r="A228" s="306" t="s">
        <v>272</v>
      </c>
      <c r="B228" s="174" t="s">
        <v>129</v>
      </c>
      <c r="C228" s="109">
        <v>713</v>
      </c>
      <c r="D228" s="108"/>
      <c r="E228" s="109">
        <v>40.200000000000003</v>
      </c>
      <c r="F228" s="34"/>
      <c r="G228" s="165">
        <v>47</v>
      </c>
      <c r="H228" s="165"/>
      <c r="I228" s="165">
        <v>73.8</v>
      </c>
    </row>
    <row r="229" spans="1:13" ht="15" x14ac:dyDescent="0.25">
      <c r="A229" s="306"/>
      <c r="B229" s="164" t="s">
        <v>130</v>
      </c>
      <c r="C229" s="109">
        <v>6080</v>
      </c>
      <c r="D229" s="108"/>
      <c r="E229" s="109">
        <v>54.4</v>
      </c>
      <c r="F229" s="34"/>
      <c r="G229" s="165">
        <v>59.6</v>
      </c>
      <c r="H229" s="165"/>
      <c r="I229" s="165">
        <v>83.2</v>
      </c>
    </row>
    <row r="230" spans="1:13" ht="15" x14ac:dyDescent="0.25">
      <c r="A230" s="211" t="s">
        <v>141</v>
      </c>
      <c r="B230" s="103" t="s">
        <v>265</v>
      </c>
      <c r="C230" s="41">
        <f>SUM(C228:C229)</f>
        <v>6793</v>
      </c>
      <c r="D230" s="108"/>
      <c r="E230" s="109"/>
      <c r="F230" s="34"/>
      <c r="G230" s="165"/>
      <c r="H230" s="165"/>
      <c r="I230" s="165"/>
    </row>
    <row r="231" spans="1:13" ht="15" x14ac:dyDescent="0.25">
      <c r="A231" s="105"/>
      <c r="B231" s="104"/>
      <c r="C231" s="109"/>
      <c r="D231" s="108"/>
      <c r="E231" s="109"/>
      <c r="F231" s="34"/>
      <c r="G231" s="165"/>
      <c r="H231" s="165"/>
      <c r="I231" s="165"/>
    </row>
    <row r="232" spans="1:13" ht="15" x14ac:dyDescent="0.25">
      <c r="A232" s="105" t="s">
        <v>183</v>
      </c>
      <c r="B232" s="174" t="s">
        <v>129</v>
      </c>
      <c r="C232" s="109">
        <v>1365</v>
      </c>
      <c r="D232" s="108"/>
      <c r="E232" s="109">
        <v>53.4</v>
      </c>
      <c r="F232" s="34"/>
      <c r="G232" s="165">
        <v>58.6</v>
      </c>
      <c r="H232" s="165"/>
      <c r="I232" s="165">
        <v>84.3</v>
      </c>
      <c r="M232" s="126"/>
    </row>
    <row r="233" spans="1:13" ht="15" x14ac:dyDescent="0.25">
      <c r="A233" s="106" t="s">
        <v>141</v>
      </c>
      <c r="B233" s="164" t="s">
        <v>130</v>
      </c>
      <c r="C233" s="109">
        <v>5423</v>
      </c>
      <c r="D233" s="108"/>
      <c r="E233" s="109">
        <v>52.8</v>
      </c>
      <c r="F233" s="34"/>
      <c r="G233" s="165">
        <v>58.3</v>
      </c>
      <c r="H233" s="165"/>
      <c r="I233" s="165">
        <v>81.7</v>
      </c>
    </row>
    <row r="234" spans="1:13" ht="15" x14ac:dyDescent="0.25">
      <c r="A234" s="105"/>
      <c r="B234" s="103" t="s">
        <v>265</v>
      </c>
      <c r="C234" s="41">
        <f>SUM(C232:C233)</f>
        <v>6788</v>
      </c>
      <c r="D234" s="108"/>
      <c r="E234" s="109"/>
      <c r="F234" s="34"/>
      <c r="G234" s="165"/>
      <c r="H234" s="165"/>
      <c r="I234" s="165"/>
    </row>
    <row r="235" spans="1:13" ht="15" x14ac:dyDescent="0.25">
      <c r="A235" s="105"/>
      <c r="B235" s="104"/>
      <c r="C235" s="109"/>
      <c r="D235" s="108"/>
      <c r="E235" s="109"/>
      <c r="F235" s="34"/>
      <c r="G235" s="165"/>
      <c r="H235" s="165"/>
      <c r="I235" s="165"/>
    </row>
    <row r="236" spans="1:13" ht="15" x14ac:dyDescent="0.25">
      <c r="A236" s="101" t="s">
        <v>184</v>
      </c>
      <c r="B236" s="174" t="s">
        <v>129</v>
      </c>
      <c r="C236" s="109">
        <v>1267</v>
      </c>
      <c r="D236" s="108"/>
      <c r="E236" s="109">
        <v>40.799999999999997</v>
      </c>
      <c r="F236" s="34"/>
      <c r="G236" s="165">
        <v>47.4</v>
      </c>
      <c r="H236" s="165"/>
      <c r="I236" s="165">
        <v>74.599999999999994</v>
      </c>
    </row>
    <row r="237" spans="1:13" ht="15" x14ac:dyDescent="0.25">
      <c r="A237" s="106" t="s">
        <v>141</v>
      </c>
      <c r="B237" s="164" t="s">
        <v>130</v>
      </c>
      <c r="C237" s="109">
        <v>5508</v>
      </c>
      <c r="D237" s="108"/>
      <c r="E237" s="109">
        <v>55.5</v>
      </c>
      <c r="F237" s="34"/>
      <c r="G237" s="165">
        <v>60.6</v>
      </c>
      <c r="H237" s="165"/>
      <c r="I237" s="165">
        <v>83.8</v>
      </c>
    </row>
    <row r="238" spans="1:13" ht="15" customHeight="1" x14ac:dyDescent="0.25">
      <c r="A238" s="105"/>
      <c r="B238" s="103" t="s">
        <v>265</v>
      </c>
      <c r="C238" s="41">
        <f>SUM(C236:C237)</f>
        <v>6775</v>
      </c>
      <c r="D238" s="108"/>
      <c r="E238" s="109"/>
      <c r="F238" s="34"/>
      <c r="G238" s="165"/>
      <c r="H238" s="165"/>
      <c r="I238" s="165"/>
      <c r="M238" s="126"/>
    </row>
    <row r="239" spans="1:13" ht="15" x14ac:dyDescent="0.25">
      <c r="A239" s="105"/>
      <c r="B239" s="104"/>
      <c r="C239" s="109"/>
      <c r="D239" s="108"/>
      <c r="E239" s="109"/>
      <c r="F239" s="34"/>
      <c r="G239" s="165"/>
      <c r="H239" s="165"/>
      <c r="I239" s="165"/>
    </row>
    <row r="240" spans="1:13" ht="15" x14ac:dyDescent="0.25">
      <c r="A240" s="306" t="s">
        <v>273</v>
      </c>
      <c r="B240" s="174" t="s">
        <v>129</v>
      </c>
      <c r="C240" s="109">
        <v>510</v>
      </c>
      <c r="D240" s="108"/>
      <c r="E240" s="109">
        <v>38.6</v>
      </c>
      <c r="F240" s="34"/>
      <c r="G240" s="165">
        <v>44.4</v>
      </c>
      <c r="H240" s="165"/>
      <c r="I240" s="165">
        <v>73.2</v>
      </c>
    </row>
    <row r="241" spans="1:13" ht="15" x14ac:dyDescent="0.25">
      <c r="A241" s="306"/>
      <c r="B241" s="164" t="s">
        <v>130</v>
      </c>
      <c r="C241" s="109">
        <v>6283</v>
      </c>
      <c r="D241" s="108"/>
      <c r="E241" s="109">
        <v>54</v>
      </c>
      <c r="F241" s="34"/>
      <c r="G241" s="165">
        <v>59.4</v>
      </c>
      <c r="H241" s="165"/>
      <c r="I241" s="165">
        <v>82.9</v>
      </c>
    </row>
    <row r="242" spans="1:13" ht="15" x14ac:dyDescent="0.25">
      <c r="A242" s="105"/>
      <c r="B242" s="103" t="s">
        <v>265</v>
      </c>
      <c r="C242" s="41">
        <f>SUM(C240:C241)</f>
        <v>6793</v>
      </c>
      <c r="D242" s="108"/>
      <c r="E242" s="109"/>
      <c r="F242" s="34"/>
      <c r="G242" s="165"/>
      <c r="H242" s="165"/>
      <c r="I242" s="165"/>
    </row>
    <row r="243" spans="1:13" ht="15" x14ac:dyDescent="0.25">
      <c r="A243" s="105"/>
      <c r="B243" s="104"/>
      <c r="C243" s="109"/>
      <c r="D243" s="108"/>
      <c r="E243" s="109"/>
      <c r="F243" s="34"/>
      <c r="G243" s="165"/>
      <c r="H243" s="165"/>
      <c r="I243" s="165"/>
    </row>
    <row r="244" spans="1:13" ht="15" x14ac:dyDescent="0.25">
      <c r="A244" s="306" t="s">
        <v>274</v>
      </c>
      <c r="B244" s="174" t="s">
        <v>129</v>
      </c>
      <c r="C244" s="109">
        <v>1265</v>
      </c>
      <c r="D244" s="108"/>
      <c r="E244" s="109">
        <v>43</v>
      </c>
      <c r="F244" s="34"/>
      <c r="G244" s="165">
        <v>49.8</v>
      </c>
      <c r="H244" s="165"/>
      <c r="I244" s="165">
        <v>74.5</v>
      </c>
      <c r="M244" s="126"/>
    </row>
    <row r="245" spans="1:13" ht="15" x14ac:dyDescent="0.25">
      <c r="A245" s="306"/>
      <c r="B245" s="164" t="s">
        <v>130</v>
      </c>
      <c r="C245" s="109">
        <v>5518</v>
      </c>
      <c r="D245" s="108"/>
      <c r="E245" s="109">
        <v>54.9</v>
      </c>
      <c r="F245" s="34"/>
      <c r="G245" s="165">
        <v>60.1</v>
      </c>
      <c r="H245" s="165"/>
      <c r="I245" s="165">
        <v>83.8</v>
      </c>
    </row>
    <row r="246" spans="1:13" ht="15" x14ac:dyDescent="0.25">
      <c r="A246" s="211" t="s">
        <v>141</v>
      </c>
      <c r="B246" s="103" t="s">
        <v>265</v>
      </c>
      <c r="C246" s="41">
        <f>SUM(C244:C245)</f>
        <v>6783</v>
      </c>
      <c r="D246" s="108"/>
      <c r="E246" s="109"/>
      <c r="F246" s="34"/>
      <c r="G246" s="165"/>
      <c r="H246" s="165"/>
      <c r="I246" s="165"/>
    </row>
    <row r="247" spans="1:13" ht="15" x14ac:dyDescent="0.25">
      <c r="A247" s="105"/>
      <c r="B247" s="103"/>
      <c r="C247" s="109"/>
      <c r="D247" s="108"/>
      <c r="E247" s="109"/>
      <c r="F247" s="34"/>
      <c r="G247" s="165"/>
      <c r="H247" s="165"/>
      <c r="I247" s="165"/>
    </row>
    <row r="248" spans="1:13" ht="15" x14ac:dyDescent="0.25">
      <c r="A248" s="105" t="s">
        <v>187</v>
      </c>
      <c r="B248" s="174" t="s">
        <v>129</v>
      </c>
      <c r="C248" s="109">
        <v>121</v>
      </c>
      <c r="D248" s="108"/>
      <c r="E248" s="109">
        <v>29.4</v>
      </c>
      <c r="F248" s="34"/>
      <c r="G248" s="165">
        <v>37.700000000000003</v>
      </c>
      <c r="H248" s="165"/>
      <c r="I248" s="165">
        <v>65.7</v>
      </c>
    </row>
    <row r="249" spans="1:13" ht="15" x14ac:dyDescent="0.25">
      <c r="A249" s="106" t="s">
        <v>141</v>
      </c>
      <c r="B249" s="164" t="s">
        <v>130</v>
      </c>
      <c r="C249" s="109">
        <v>6670</v>
      </c>
      <c r="D249" s="108"/>
      <c r="E249" s="109">
        <v>53.3</v>
      </c>
      <c r="F249" s="34"/>
      <c r="G249" s="165">
        <v>58.7</v>
      </c>
      <c r="H249" s="165"/>
      <c r="I249" s="165">
        <v>82.5</v>
      </c>
    </row>
    <row r="250" spans="1:13" ht="15" x14ac:dyDescent="0.25">
      <c r="A250" s="105"/>
      <c r="B250" s="103" t="s">
        <v>265</v>
      </c>
      <c r="C250" s="41">
        <f>SUM(C248:C249)</f>
        <v>6791</v>
      </c>
      <c r="D250" s="108"/>
      <c r="E250" s="109"/>
      <c r="F250" s="34"/>
      <c r="G250" s="165"/>
      <c r="H250" s="165"/>
      <c r="I250" s="165"/>
      <c r="M250" s="126"/>
    </row>
    <row r="251" spans="1:13" ht="15" x14ac:dyDescent="0.25">
      <c r="A251" s="105"/>
      <c r="B251" s="104"/>
      <c r="C251" s="109"/>
      <c r="D251" s="108"/>
      <c r="E251" s="109"/>
      <c r="F251" s="34"/>
      <c r="G251" s="165"/>
      <c r="H251" s="165"/>
      <c r="I251" s="165"/>
    </row>
    <row r="252" spans="1:13" ht="15" x14ac:dyDescent="0.25">
      <c r="A252" s="105" t="s">
        <v>188</v>
      </c>
      <c r="B252" s="174" t="s">
        <v>129</v>
      </c>
      <c r="C252" s="109">
        <v>520</v>
      </c>
      <c r="D252" s="108"/>
      <c r="E252" s="109">
        <v>43</v>
      </c>
      <c r="F252" s="34"/>
      <c r="G252" s="165">
        <v>48.1</v>
      </c>
      <c r="H252" s="165"/>
      <c r="I252" s="165">
        <v>77.3</v>
      </c>
    </row>
    <row r="253" spans="1:13" ht="15" x14ac:dyDescent="0.25">
      <c r="A253" s="106" t="s">
        <v>141</v>
      </c>
      <c r="B253" s="164" t="s">
        <v>130</v>
      </c>
      <c r="C253" s="109">
        <v>6273</v>
      </c>
      <c r="D253" s="108"/>
      <c r="E253" s="109">
        <v>53.8</v>
      </c>
      <c r="F253" s="34"/>
      <c r="G253" s="165">
        <v>59.3</v>
      </c>
      <c r="H253" s="165"/>
      <c r="I253" s="165">
        <v>82.7</v>
      </c>
    </row>
    <row r="254" spans="1:13" ht="15" x14ac:dyDescent="0.25">
      <c r="A254" s="105"/>
      <c r="B254" s="103" t="s">
        <v>265</v>
      </c>
      <c r="C254" s="41">
        <f>SUM(C252:C253)</f>
        <v>6793</v>
      </c>
      <c r="D254" s="108"/>
      <c r="E254" s="109"/>
      <c r="F254" s="34"/>
      <c r="G254" s="165"/>
      <c r="H254" s="165"/>
      <c r="I254" s="165"/>
    </row>
    <row r="255" spans="1:13" ht="15.75" thickBot="1" x14ac:dyDescent="0.3">
      <c r="A255" s="188"/>
      <c r="B255" s="212"/>
      <c r="C255" s="213"/>
      <c r="D255" s="214"/>
      <c r="E255" s="192"/>
      <c r="F255" s="17"/>
      <c r="G255" s="215"/>
      <c r="H255" s="17"/>
      <c r="I255" s="215"/>
    </row>
    <row r="256" spans="1:13" ht="15" x14ac:dyDescent="0.25">
      <c r="A256" s="164" t="s">
        <v>250</v>
      </c>
      <c r="B256" s="164"/>
      <c r="C256" s="164"/>
      <c r="D256" s="164"/>
      <c r="E256" s="172"/>
      <c r="F256" s="14"/>
      <c r="G256" s="33"/>
      <c r="H256" s="33"/>
      <c r="I256" s="33"/>
    </row>
    <row r="257" spans="1:22" ht="15" x14ac:dyDescent="0.25">
      <c r="A257" s="164" t="s">
        <v>190</v>
      </c>
      <c r="B257" s="164"/>
      <c r="C257" s="164"/>
      <c r="D257" s="164"/>
      <c r="E257" s="172"/>
      <c r="F257" s="14"/>
      <c r="G257" s="33"/>
      <c r="H257" s="33"/>
      <c r="I257" s="33"/>
    </row>
    <row r="258" spans="1:22" ht="15" x14ac:dyDescent="0.25">
      <c r="A258" s="164" t="s">
        <v>192</v>
      </c>
      <c r="B258" s="164"/>
      <c r="C258" s="164"/>
      <c r="D258" s="164"/>
      <c r="E258" s="172"/>
      <c r="F258" s="14"/>
      <c r="G258" s="33"/>
      <c r="H258" s="33"/>
      <c r="I258" s="33"/>
      <c r="M258" s="126"/>
    </row>
    <row r="259" spans="1:22" ht="12.75" customHeight="1" x14ac:dyDescent="0.25">
      <c r="A259" s="301" t="s">
        <v>275</v>
      </c>
      <c r="B259" s="301"/>
      <c r="C259" s="301"/>
      <c r="D259" s="301"/>
      <c r="E259" s="301"/>
      <c r="F259" s="301"/>
      <c r="G259" s="301"/>
      <c r="H259" s="301"/>
      <c r="I259" s="301"/>
      <c r="J259" s="129"/>
      <c r="K259" s="129"/>
      <c r="L259" s="129"/>
      <c r="M259" s="129"/>
      <c r="N259" s="129"/>
      <c r="O259" s="129"/>
      <c r="P259" s="129"/>
      <c r="Q259" s="129"/>
      <c r="R259" s="129"/>
      <c r="S259" s="129"/>
      <c r="T259" s="129"/>
      <c r="U259" s="129"/>
      <c r="V259" s="129"/>
    </row>
    <row r="260" spans="1:22" ht="12.75" customHeight="1" x14ac:dyDescent="0.25">
      <c r="A260" s="301"/>
      <c r="B260" s="301"/>
      <c r="C260" s="301"/>
      <c r="D260" s="301"/>
      <c r="E260" s="301"/>
      <c r="F260" s="301"/>
      <c r="G260" s="301"/>
      <c r="H260" s="301"/>
      <c r="I260" s="301"/>
      <c r="J260" s="129"/>
      <c r="K260" s="129"/>
      <c r="L260" s="129"/>
      <c r="M260" s="129"/>
      <c r="N260" s="129"/>
      <c r="O260" s="129"/>
      <c r="P260" s="129"/>
      <c r="Q260" s="129"/>
      <c r="R260" s="129"/>
      <c r="S260" s="129"/>
      <c r="T260" s="129"/>
      <c r="U260" s="129"/>
      <c r="V260" s="129"/>
    </row>
    <row r="261" spans="1:22" ht="15" customHeight="1" x14ac:dyDescent="0.25">
      <c r="A261" s="301"/>
      <c r="B261" s="301"/>
      <c r="C261" s="301"/>
      <c r="D261" s="301"/>
      <c r="E261" s="301"/>
      <c r="F261" s="301"/>
      <c r="G261" s="301"/>
      <c r="H261" s="301"/>
      <c r="I261" s="301"/>
      <c r="J261" s="129"/>
      <c r="K261" s="129"/>
      <c r="L261" s="129"/>
      <c r="M261" s="129"/>
      <c r="N261" s="129"/>
      <c r="O261" s="129"/>
      <c r="P261" s="129"/>
      <c r="Q261" s="129"/>
      <c r="R261" s="129"/>
      <c r="S261" s="129"/>
      <c r="T261" s="129"/>
      <c r="U261" s="129"/>
      <c r="V261" s="129"/>
    </row>
    <row r="262" spans="1:22" x14ac:dyDescent="0.2">
      <c r="A262" s="301"/>
      <c r="B262" s="301"/>
      <c r="C262" s="301"/>
      <c r="D262" s="301"/>
      <c r="E262" s="301"/>
      <c r="F262" s="301"/>
      <c r="G262" s="301"/>
      <c r="H262" s="301"/>
      <c r="I262" s="301"/>
    </row>
    <row r="263" spans="1:22" x14ac:dyDescent="0.2">
      <c r="A263" s="301"/>
      <c r="B263" s="301"/>
      <c r="C263" s="301"/>
      <c r="D263" s="301"/>
      <c r="E263" s="301"/>
      <c r="F263" s="301"/>
      <c r="G263" s="301"/>
      <c r="H263" s="301"/>
      <c r="I263" s="301"/>
    </row>
    <row r="264" spans="1:22" x14ac:dyDescent="0.2">
      <c r="A264" s="120"/>
      <c r="B264" s="120"/>
      <c r="C264" s="120"/>
      <c r="D264" s="120"/>
      <c r="E264" s="120"/>
      <c r="F264" s="120"/>
      <c r="G264" s="120"/>
      <c r="H264" s="120"/>
      <c r="I264" s="120"/>
    </row>
    <row r="265" spans="1:22" x14ac:dyDescent="0.2">
      <c r="A265" s="120"/>
      <c r="B265" s="120"/>
      <c r="C265" s="120"/>
      <c r="D265" s="120"/>
      <c r="E265" s="120"/>
      <c r="F265" s="120"/>
      <c r="G265" s="120"/>
      <c r="H265" s="120"/>
      <c r="I265" s="120"/>
      <c r="M265" s="126"/>
    </row>
    <row r="266" spans="1:22" x14ac:dyDescent="0.2">
      <c r="A266" s="120"/>
      <c r="B266" s="120"/>
      <c r="C266" s="120"/>
      <c r="D266" s="120"/>
      <c r="E266" s="120"/>
      <c r="F266" s="120"/>
      <c r="G266" s="120"/>
      <c r="H266" s="120"/>
      <c r="I266" s="120"/>
    </row>
    <row r="267" spans="1:22" x14ac:dyDescent="0.2">
      <c r="A267" s="120"/>
      <c r="B267" s="120"/>
      <c r="C267" s="120"/>
      <c r="D267" s="120"/>
      <c r="E267" s="120"/>
      <c r="F267" s="120"/>
      <c r="G267" s="120"/>
      <c r="H267" s="120"/>
      <c r="I267" s="120"/>
    </row>
    <row r="268" spans="1:22" x14ac:dyDescent="0.2">
      <c r="A268" s="120"/>
      <c r="B268" s="120"/>
      <c r="C268" s="120"/>
      <c r="D268" s="120"/>
      <c r="E268" s="120"/>
      <c r="F268" s="120"/>
      <c r="G268" s="120"/>
      <c r="H268" s="120"/>
      <c r="I268" s="120"/>
    </row>
    <row r="269" spans="1:22" x14ac:dyDescent="0.2">
      <c r="A269" s="120"/>
      <c r="B269" s="120"/>
      <c r="C269" s="120"/>
      <c r="D269" s="120"/>
      <c r="E269" s="120"/>
      <c r="F269" s="120"/>
      <c r="G269" s="120"/>
      <c r="H269" s="120"/>
      <c r="I269" s="120"/>
    </row>
    <row r="270" spans="1:22" x14ac:dyDescent="0.2">
      <c r="A270" s="120"/>
      <c r="B270" s="120"/>
      <c r="C270" s="120"/>
      <c r="D270" s="120"/>
      <c r="E270" s="120"/>
      <c r="F270" s="120"/>
      <c r="G270" s="120"/>
      <c r="H270" s="120"/>
      <c r="I270" s="120"/>
      <c r="M270" s="126"/>
    </row>
    <row r="271" spans="1:22" x14ac:dyDescent="0.2">
      <c r="A271" s="120"/>
      <c r="B271" s="120"/>
      <c r="C271" s="120"/>
      <c r="D271" s="120"/>
      <c r="E271" s="120"/>
      <c r="F271" s="120"/>
      <c r="G271" s="120"/>
      <c r="H271" s="120"/>
      <c r="I271" s="120"/>
      <c r="M271" s="126"/>
    </row>
    <row r="272" spans="1:22" x14ac:dyDescent="0.2">
      <c r="A272" s="120"/>
      <c r="B272" s="120"/>
      <c r="C272" s="120"/>
      <c r="D272" s="120"/>
      <c r="E272" s="120"/>
      <c r="F272" s="120"/>
      <c r="G272" s="120"/>
      <c r="H272" s="120"/>
      <c r="I272" s="120"/>
    </row>
    <row r="273" spans="1:13" x14ac:dyDescent="0.2">
      <c r="A273" s="120"/>
      <c r="B273" s="120"/>
      <c r="C273" s="120"/>
      <c r="D273" s="120"/>
      <c r="E273" s="120"/>
      <c r="F273" s="120"/>
      <c r="G273" s="120"/>
      <c r="H273" s="120"/>
      <c r="I273" s="120"/>
    </row>
    <row r="274" spans="1:13" x14ac:dyDescent="0.2">
      <c r="A274" s="120"/>
      <c r="B274" s="120"/>
      <c r="C274" s="120"/>
      <c r="D274" s="120"/>
      <c r="E274" s="120"/>
      <c r="F274" s="120"/>
      <c r="G274" s="120"/>
      <c r="H274" s="120"/>
      <c r="I274" s="120"/>
    </row>
    <row r="275" spans="1:13" x14ac:dyDescent="0.2">
      <c r="A275" s="120"/>
      <c r="B275" s="120"/>
      <c r="C275" s="120"/>
      <c r="D275" s="120"/>
      <c r="E275" s="120"/>
      <c r="F275" s="120"/>
      <c r="G275" s="120"/>
      <c r="H275" s="120"/>
      <c r="I275" s="120"/>
    </row>
    <row r="276" spans="1:13" x14ac:dyDescent="0.2">
      <c r="A276" s="120"/>
      <c r="B276" s="120"/>
      <c r="C276" s="120"/>
      <c r="D276" s="120"/>
      <c r="E276" s="120"/>
      <c r="F276" s="120"/>
      <c r="G276" s="120"/>
      <c r="H276" s="120"/>
      <c r="I276" s="120"/>
    </row>
    <row r="277" spans="1:13" x14ac:dyDescent="0.2">
      <c r="A277" s="120"/>
      <c r="B277" s="120"/>
      <c r="C277" s="120"/>
      <c r="D277" s="120"/>
      <c r="E277" s="120"/>
      <c r="F277" s="120"/>
      <c r="G277" s="120"/>
      <c r="H277" s="120"/>
      <c r="I277" s="120"/>
      <c r="M277" s="126"/>
    </row>
    <row r="278" spans="1:13" x14ac:dyDescent="0.2">
      <c r="A278" s="120"/>
      <c r="B278" s="120"/>
      <c r="C278" s="120"/>
      <c r="D278" s="120"/>
      <c r="E278" s="120"/>
      <c r="F278" s="120"/>
      <c r="G278" s="120"/>
      <c r="H278" s="120"/>
      <c r="I278" s="120"/>
    </row>
    <row r="279" spans="1:13" x14ac:dyDescent="0.2">
      <c r="A279" s="120"/>
      <c r="B279" s="120"/>
      <c r="C279" s="120"/>
      <c r="D279" s="120"/>
      <c r="E279" s="120"/>
      <c r="F279" s="120"/>
      <c r="G279" s="120"/>
      <c r="H279" s="120"/>
      <c r="I279" s="120"/>
    </row>
    <row r="280" spans="1:13" x14ac:dyDescent="0.2">
      <c r="A280" s="120"/>
      <c r="B280" s="120"/>
      <c r="C280" s="120"/>
      <c r="D280" s="120"/>
      <c r="E280" s="120"/>
      <c r="F280" s="120"/>
      <c r="G280" s="120"/>
      <c r="H280" s="120"/>
      <c r="I280" s="120"/>
    </row>
    <row r="281" spans="1:13" x14ac:dyDescent="0.2">
      <c r="A281" s="120"/>
      <c r="B281" s="120"/>
      <c r="C281" s="120"/>
      <c r="D281" s="120"/>
      <c r="E281" s="120"/>
      <c r="F281" s="120"/>
      <c r="G281" s="120"/>
      <c r="H281" s="120"/>
      <c r="I281" s="120"/>
    </row>
    <row r="282" spans="1:13" x14ac:dyDescent="0.2">
      <c r="A282" s="120"/>
      <c r="B282" s="120"/>
      <c r="C282" s="120"/>
      <c r="D282" s="120"/>
      <c r="E282" s="120"/>
      <c r="F282" s="120"/>
      <c r="G282" s="120"/>
      <c r="H282" s="120"/>
      <c r="I282" s="120"/>
    </row>
    <row r="283" spans="1:13" x14ac:dyDescent="0.2">
      <c r="A283" s="120"/>
      <c r="B283" s="120"/>
      <c r="C283" s="120"/>
      <c r="D283" s="120"/>
      <c r="E283" s="120"/>
      <c r="F283" s="120"/>
      <c r="G283" s="120"/>
      <c r="H283" s="120"/>
      <c r="I283" s="120"/>
      <c r="M283" s="126"/>
    </row>
    <row r="284" spans="1:13" x14ac:dyDescent="0.2">
      <c r="A284" s="120"/>
      <c r="B284" s="120"/>
      <c r="C284" s="120"/>
      <c r="D284" s="120"/>
      <c r="E284" s="120"/>
      <c r="F284" s="120"/>
      <c r="G284" s="120"/>
      <c r="H284" s="120"/>
      <c r="I284" s="120"/>
    </row>
    <row r="285" spans="1:13" x14ac:dyDescent="0.2">
      <c r="A285" s="120"/>
      <c r="B285" s="120"/>
      <c r="C285" s="120"/>
      <c r="D285" s="120"/>
      <c r="E285" s="120"/>
      <c r="F285" s="120"/>
      <c r="G285" s="120"/>
      <c r="H285" s="120"/>
      <c r="I285" s="120"/>
    </row>
    <row r="286" spans="1:13" x14ac:dyDescent="0.2">
      <c r="A286" s="120"/>
      <c r="B286" s="120"/>
      <c r="C286" s="120"/>
      <c r="D286" s="120"/>
      <c r="E286" s="120"/>
      <c r="F286" s="120"/>
      <c r="G286" s="120"/>
      <c r="H286" s="120"/>
      <c r="I286" s="120"/>
    </row>
    <row r="287" spans="1:13" x14ac:dyDescent="0.2">
      <c r="A287" s="120"/>
      <c r="B287" s="120"/>
      <c r="C287" s="120"/>
      <c r="D287" s="120"/>
      <c r="E287" s="120"/>
      <c r="F287" s="120"/>
      <c r="G287" s="120"/>
      <c r="H287" s="120"/>
      <c r="I287" s="120"/>
    </row>
    <row r="288" spans="1:13" x14ac:dyDescent="0.2">
      <c r="A288" s="120"/>
      <c r="B288" s="120"/>
      <c r="C288" s="120"/>
      <c r="D288" s="120"/>
      <c r="E288" s="120"/>
      <c r="F288" s="120"/>
      <c r="G288" s="120"/>
      <c r="H288" s="120"/>
      <c r="I288" s="120"/>
    </row>
    <row r="289" spans="1:13" x14ac:dyDescent="0.2">
      <c r="A289" s="120"/>
      <c r="B289" s="120"/>
      <c r="C289" s="120"/>
      <c r="D289" s="120"/>
      <c r="E289" s="120"/>
      <c r="F289" s="120"/>
      <c r="G289" s="120"/>
      <c r="H289" s="120"/>
      <c r="I289" s="120"/>
      <c r="M289" s="126"/>
    </row>
  </sheetData>
  <mergeCells count="11">
    <mergeCell ref="A259:I263"/>
    <mergeCell ref="C5:I5"/>
    <mergeCell ref="E6:I6"/>
    <mergeCell ref="A204:A205"/>
    <mergeCell ref="A220:A222"/>
    <mergeCell ref="A224:A226"/>
    <mergeCell ref="A240:A241"/>
    <mergeCell ref="A212:A213"/>
    <mergeCell ref="A216:A217"/>
    <mergeCell ref="A228:A229"/>
    <mergeCell ref="A244:A24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CED41-2F05-48C6-9362-5DF35D6986CA}">
  <dimension ref="A1:W264"/>
  <sheetViews>
    <sheetView zoomScale="90" zoomScaleNormal="90" workbookViewId="0">
      <selection activeCell="C5" sqref="C5:I5"/>
    </sheetView>
  </sheetViews>
  <sheetFormatPr defaultColWidth="8.83203125" defaultRowHeight="12.75" x14ac:dyDescent="0.2"/>
  <cols>
    <col min="1" max="1" width="52.6640625" customWidth="1"/>
    <col min="2" max="2" width="64.33203125" customWidth="1"/>
    <col min="3" max="3" width="20.6640625" style="20" customWidth="1"/>
    <col min="4" max="4" width="4.6640625" customWidth="1"/>
    <col min="5" max="5" width="21.1640625" customWidth="1"/>
    <col min="6" max="6" width="1.83203125" customWidth="1"/>
    <col min="7" max="7" width="24.5" customWidth="1"/>
    <col min="8" max="8" width="2.5" customWidth="1"/>
    <col min="9" max="9" width="29.33203125" customWidth="1"/>
    <col min="10" max="11" width="8.83203125" style="120"/>
    <col min="12" max="12" width="5" style="120" customWidth="1"/>
    <col min="13" max="23" width="8.83203125" style="120"/>
  </cols>
  <sheetData>
    <row r="1" spans="1:21" s="120" customFormat="1" ht="21" x14ac:dyDescent="0.35">
      <c r="A1" s="119" t="s">
        <v>0</v>
      </c>
      <c r="C1" s="124"/>
      <c r="E1" s="125"/>
    </row>
    <row r="2" spans="1:21" s="120" customFormat="1" ht="15" x14ac:dyDescent="0.25">
      <c r="A2" s="160" t="s">
        <v>276</v>
      </c>
      <c r="C2" s="124"/>
      <c r="E2" s="125"/>
    </row>
    <row r="3" spans="1:21" s="120" customFormat="1" ht="15" x14ac:dyDescent="0.25">
      <c r="A3" s="160" t="s">
        <v>1</v>
      </c>
      <c r="B3" s="122"/>
      <c r="C3" s="124"/>
      <c r="E3" s="125"/>
    </row>
    <row r="4" spans="1:21" s="120" customFormat="1" ht="15" x14ac:dyDescent="0.25">
      <c r="B4" s="122"/>
      <c r="C4" s="124"/>
      <c r="E4" s="125"/>
    </row>
    <row r="5" spans="1:21" ht="30.75" customHeight="1" x14ac:dyDescent="0.25">
      <c r="A5" s="161"/>
      <c r="B5" s="1"/>
      <c r="C5" s="302" t="s">
        <v>277</v>
      </c>
      <c r="D5" s="277"/>
      <c r="E5" s="277"/>
      <c r="F5" s="277"/>
      <c r="G5" s="277"/>
      <c r="H5" s="277"/>
      <c r="I5" s="277"/>
    </row>
    <row r="6" spans="1:21" ht="30" customHeight="1" x14ac:dyDescent="0.25">
      <c r="A6" s="164"/>
      <c r="B6" s="21"/>
      <c r="C6" s="23" t="s">
        <v>198</v>
      </c>
      <c r="D6" s="22"/>
      <c r="E6" s="303" t="s">
        <v>199</v>
      </c>
      <c r="F6" s="303"/>
      <c r="G6" s="303"/>
      <c r="H6" s="303"/>
      <c r="I6" s="303"/>
    </row>
    <row r="7" spans="1:21" ht="36" customHeight="1" x14ac:dyDescent="0.3">
      <c r="A7" s="7" t="s">
        <v>3</v>
      </c>
      <c r="B7" s="2"/>
      <c r="C7" s="40"/>
      <c r="D7" s="9"/>
      <c r="E7" s="58" t="s">
        <v>201</v>
      </c>
      <c r="F7" s="59"/>
      <c r="G7" s="58" t="s">
        <v>202</v>
      </c>
      <c r="H7" s="197"/>
      <c r="I7" s="58" t="s">
        <v>203</v>
      </c>
      <c r="K7" s="160"/>
      <c r="L7" s="160"/>
      <c r="N7" s="160"/>
      <c r="O7" s="160"/>
    </row>
    <row r="8" spans="1:21" ht="15" x14ac:dyDescent="0.25">
      <c r="A8" s="18" t="s">
        <v>4</v>
      </c>
      <c r="B8" s="216" t="s">
        <v>5</v>
      </c>
      <c r="C8" s="173">
        <v>9139</v>
      </c>
      <c r="D8" s="19"/>
      <c r="E8" s="163">
        <v>49</v>
      </c>
      <c r="F8" s="81"/>
      <c r="G8" s="163">
        <v>54.1</v>
      </c>
      <c r="H8" s="163"/>
      <c r="I8" s="163">
        <v>82.5</v>
      </c>
      <c r="K8" s="217"/>
      <c r="L8" s="217"/>
      <c r="M8" s="217"/>
      <c r="N8" s="217"/>
      <c r="O8" s="217"/>
    </row>
    <row r="9" spans="1:21" ht="15" x14ac:dyDescent="0.25">
      <c r="A9" s="4"/>
      <c r="B9" s="164" t="s">
        <v>6</v>
      </c>
      <c r="C9" s="218">
        <v>8283</v>
      </c>
      <c r="D9" s="5"/>
      <c r="E9" s="165">
        <v>48.4</v>
      </c>
      <c r="F9" s="34"/>
      <c r="G9" s="165">
        <v>53.9</v>
      </c>
      <c r="H9" s="165"/>
      <c r="I9" s="165">
        <v>80.7</v>
      </c>
      <c r="K9" s="217"/>
      <c r="L9" s="217"/>
      <c r="M9" s="217"/>
      <c r="N9" s="217"/>
      <c r="O9" s="217"/>
    </row>
    <row r="10" spans="1:21" ht="25.5" customHeight="1" x14ac:dyDescent="0.25">
      <c r="A10" s="100" t="s">
        <v>7</v>
      </c>
      <c r="B10" s="168"/>
      <c r="C10" s="169"/>
      <c r="D10" s="169"/>
      <c r="E10" s="169"/>
      <c r="F10" s="169"/>
      <c r="G10" s="170"/>
      <c r="H10" s="170"/>
      <c r="I10" s="169"/>
      <c r="J10" s="219"/>
      <c r="K10" s="219"/>
      <c r="L10" s="219"/>
      <c r="M10" s="219"/>
      <c r="N10" s="219"/>
      <c r="O10" s="219"/>
      <c r="P10" s="219"/>
      <c r="Q10" s="219"/>
      <c r="R10" s="219"/>
      <c r="S10" s="219"/>
      <c r="T10" s="219"/>
      <c r="U10" s="219"/>
    </row>
    <row r="11" spans="1:21" ht="15" x14ac:dyDescent="0.25">
      <c r="A11" s="4"/>
      <c r="B11" s="204"/>
      <c r="C11" s="173"/>
      <c r="D11" s="5"/>
      <c r="E11" s="172"/>
      <c r="F11" s="34"/>
      <c r="G11" s="165"/>
      <c r="H11" s="165"/>
      <c r="I11" s="165"/>
      <c r="K11" s="217"/>
      <c r="L11" s="217"/>
      <c r="M11" s="217"/>
      <c r="N11" s="217"/>
      <c r="O11" s="217"/>
    </row>
    <row r="12" spans="1:21" ht="15" x14ac:dyDescent="0.25">
      <c r="A12" s="4" t="s">
        <v>8</v>
      </c>
      <c r="B12" s="205" t="s">
        <v>205</v>
      </c>
      <c r="C12" s="173">
        <v>4512</v>
      </c>
      <c r="D12" s="5"/>
      <c r="E12" s="165">
        <v>51.1</v>
      </c>
      <c r="F12" s="34"/>
      <c r="G12" s="165">
        <v>57.2</v>
      </c>
      <c r="H12" s="165"/>
      <c r="I12" s="165">
        <v>81.5</v>
      </c>
      <c r="K12" s="217"/>
      <c r="L12" s="217"/>
      <c r="M12" s="217"/>
      <c r="N12" s="217"/>
      <c r="O12" s="217"/>
    </row>
    <row r="13" spans="1:21" ht="15" x14ac:dyDescent="0.25">
      <c r="A13" s="135" t="s">
        <v>253</v>
      </c>
      <c r="B13" s="205" t="s">
        <v>207</v>
      </c>
      <c r="C13" s="173">
        <v>4625</v>
      </c>
      <c r="D13" s="5"/>
      <c r="E13" s="165">
        <v>47</v>
      </c>
      <c r="F13" s="34"/>
      <c r="G13" s="165">
        <v>51</v>
      </c>
      <c r="H13" s="165"/>
      <c r="I13" s="165">
        <v>83.5</v>
      </c>
      <c r="K13" s="217"/>
      <c r="L13" s="217"/>
      <c r="M13" s="217"/>
      <c r="N13" s="217"/>
      <c r="O13" s="217"/>
    </row>
    <row r="14" spans="1:21" ht="15" x14ac:dyDescent="0.25">
      <c r="A14" s="134" t="s">
        <v>195</v>
      </c>
      <c r="B14" s="3" t="s">
        <v>265</v>
      </c>
      <c r="C14" s="41">
        <f>SUM(C12:C13)</f>
        <v>9137</v>
      </c>
      <c r="D14" s="5"/>
      <c r="E14" s="11"/>
      <c r="F14" s="34"/>
      <c r="G14" s="165"/>
      <c r="H14" s="165"/>
      <c r="I14" s="165"/>
      <c r="K14" s="217"/>
      <c r="L14" s="217"/>
      <c r="M14" s="217"/>
      <c r="N14" s="217"/>
      <c r="O14" s="217"/>
    </row>
    <row r="15" spans="1:21" ht="15" x14ac:dyDescent="0.25">
      <c r="A15" s="135"/>
      <c r="B15" s="3"/>
      <c r="C15" s="41"/>
      <c r="D15" s="5"/>
      <c r="E15" s="11"/>
      <c r="F15" s="34"/>
      <c r="G15" s="165"/>
      <c r="H15" s="165"/>
      <c r="I15" s="165"/>
      <c r="K15" s="217"/>
      <c r="L15" s="217"/>
      <c r="M15" s="217"/>
      <c r="N15" s="217"/>
      <c r="O15" s="217"/>
    </row>
    <row r="16" spans="1:21" ht="15" x14ac:dyDescent="0.25">
      <c r="A16" s="135" t="s">
        <v>140</v>
      </c>
      <c r="B16" s="205" t="s">
        <v>205</v>
      </c>
      <c r="C16" s="173">
        <v>4054</v>
      </c>
      <c r="D16" s="5"/>
      <c r="E16" s="165">
        <v>50.5</v>
      </c>
      <c r="F16" s="34"/>
      <c r="G16" s="165">
        <v>57.3</v>
      </c>
      <c r="H16" s="165"/>
      <c r="I16" s="165">
        <v>79.5</v>
      </c>
      <c r="K16" s="217"/>
      <c r="L16" s="217"/>
      <c r="M16" s="217"/>
      <c r="N16" s="217"/>
      <c r="O16" s="217"/>
    </row>
    <row r="17" spans="1:15" ht="15" x14ac:dyDescent="0.25">
      <c r="A17" s="164"/>
      <c r="B17" s="205" t="s">
        <v>207</v>
      </c>
      <c r="C17" s="173">
        <v>4227</v>
      </c>
      <c r="D17" s="5"/>
      <c r="E17" s="165">
        <v>46.2</v>
      </c>
      <c r="F17" s="34"/>
      <c r="G17" s="165">
        <v>50.5</v>
      </c>
      <c r="H17" s="165"/>
      <c r="I17" s="165">
        <v>81.900000000000006</v>
      </c>
      <c r="K17" s="217"/>
      <c r="L17" s="217"/>
      <c r="M17" s="217"/>
      <c r="N17" s="217"/>
      <c r="O17" s="217"/>
    </row>
    <row r="18" spans="1:15" ht="15" x14ac:dyDescent="0.25">
      <c r="A18" s="164"/>
      <c r="B18" s="3" t="s">
        <v>265</v>
      </c>
      <c r="C18" s="41">
        <f>SUM(C16:C17)</f>
        <v>8281</v>
      </c>
      <c r="D18" s="5"/>
      <c r="E18" s="11"/>
      <c r="F18" s="34"/>
      <c r="G18" s="165"/>
      <c r="H18" s="165"/>
      <c r="I18" s="165"/>
      <c r="K18" s="217"/>
      <c r="L18" s="217"/>
      <c r="M18" s="217"/>
      <c r="N18" s="217"/>
      <c r="O18" s="217"/>
    </row>
    <row r="19" spans="1:15" ht="15" x14ac:dyDescent="0.25">
      <c r="A19" s="164"/>
      <c r="B19" s="3"/>
      <c r="C19" s="41"/>
      <c r="D19" s="5"/>
      <c r="E19" s="11"/>
      <c r="F19" s="34"/>
      <c r="G19" s="165"/>
      <c r="H19" s="165"/>
      <c r="I19" s="165"/>
      <c r="K19" s="217"/>
      <c r="L19" s="217"/>
      <c r="M19" s="217"/>
      <c r="N19" s="217"/>
      <c r="O19" s="217"/>
    </row>
    <row r="20" spans="1:15" ht="15" x14ac:dyDescent="0.25">
      <c r="A20" s="4" t="s">
        <v>13</v>
      </c>
      <c r="B20" s="204" t="s">
        <v>14</v>
      </c>
      <c r="C20" s="173">
        <v>856</v>
      </c>
      <c r="D20" s="5"/>
      <c r="E20" s="165">
        <v>55.9</v>
      </c>
      <c r="F20" s="34"/>
      <c r="G20" s="165">
        <v>55.9</v>
      </c>
      <c r="H20" s="165"/>
      <c r="I20" s="165">
        <v>99.8</v>
      </c>
      <c r="K20" s="217"/>
      <c r="L20" s="217"/>
      <c r="M20" s="217"/>
      <c r="N20" s="217"/>
      <c r="O20" s="217"/>
    </row>
    <row r="21" spans="1:15" ht="15" x14ac:dyDescent="0.25">
      <c r="A21" s="164"/>
      <c r="B21" s="205" t="s">
        <v>16</v>
      </c>
      <c r="C21" s="173">
        <v>667</v>
      </c>
      <c r="D21" s="5"/>
      <c r="E21" s="165">
        <v>40.5</v>
      </c>
      <c r="F21" s="34"/>
      <c r="G21" s="165">
        <v>41.7</v>
      </c>
      <c r="H21" s="165"/>
      <c r="I21" s="165">
        <v>93.5</v>
      </c>
      <c r="K21" s="217"/>
      <c r="L21" s="217"/>
      <c r="M21" s="217"/>
      <c r="N21" s="217"/>
      <c r="O21" s="217"/>
    </row>
    <row r="22" spans="1:15" ht="15" x14ac:dyDescent="0.25">
      <c r="A22" s="164"/>
      <c r="B22" s="205" t="s">
        <v>17</v>
      </c>
      <c r="C22" s="173">
        <v>5593</v>
      </c>
      <c r="D22" s="5"/>
      <c r="E22" s="165">
        <v>51.7</v>
      </c>
      <c r="F22" s="34"/>
      <c r="G22" s="165">
        <v>57.8</v>
      </c>
      <c r="H22" s="165"/>
      <c r="I22" s="165">
        <v>81.099999999999994</v>
      </c>
      <c r="K22" s="217"/>
      <c r="L22" s="217"/>
      <c r="M22" s="217"/>
      <c r="N22" s="217"/>
      <c r="O22" s="217"/>
    </row>
    <row r="23" spans="1:15" ht="15" x14ac:dyDescent="0.25">
      <c r="A23" s="164"/>
      <c r="B23" s="205" t="s">
        <v>18</v>
      </c>
      <c r="C23" s="173">
        <v>2023</v>
      </c>
      <c r="D23" s="5"/>
      <c r="E23" s="165">
        <v>40.299999999999997</v>
      </c>
      <c r="F23" s="34"/>
      <c r="G23" s="165">
        <v>45.9</v>
      </c>
      <c r="H23" s="165"/>
      <c r="I23" s="165">
        <v>74.5</v>
      </c>
      <c r="K23" s="217"/>
      <c r="L23" s="217"/>
      <c r="M23" s="217"/>
      <c r="N23" s="217"/>
      <c r="O23" s="217"/>
    </row>
    <row r="24" spans="1:15" ht="15" x14ac:dyDescent="0.25">
      <c r="A24" s="164"/>
      <c r="B24" s="3" t="s">
        <v>265</v>
      </c>
      <c r="C24" s="41">
        <f>SUM(C20:C23)</f>
        <v>9139</v>
      </c>
      <c r="D24" s="5"/>
      <c r="E24" s="11"/>
      <c r="F24" s="34"/>
      <c r="G24" s="165"/>
      <c r="H24" s="165"/>
      <c r="I24" s="165"/>
      <c r="K24" s="217"/>
      <c r="L24" s="217"/>
      <c r="M24" s="217"/>
      <c r="N24" s="217"/>
      <c r="O24" s="217"/>
    </row>
    <row r="25" spans="1:15" ht="15" x14ac:dyDescent="0.25">
      <c r="A25" s="164"/>
      <c r="B25" s="3"/>
      <c r="C25" s="41"/>
      <c r="D25" s="5"/>
      <c r="E25" s="11"/>
      <c r="F25" s="34"/>
      <c r="G25" s="165"/>
      <c r="H25" s="165"/>
      <c r="I25" s="165"/>
      <c r="K25" s="217"/>
      <c r="L25" s="217"/>
      <c r="M25" s="217"/>
      <c r="N25" s="217"/>
      <c r="O25" s="217"/>
    </row>
    <row r="26" spans="1:15" ht="15" x14ac:dyDescent="0.25">
      <c r="A26" s="164"/>
      <c r="B26" s="205" t="s">
        <v>19</v>
      </c>
      <c r="C26" s="173">
        <v>1523</v>
      </c>
      <c r="D26" s="5"/>
      <c r="E26" s="165">
        <v>49</v>
      </c>
      <c r="F26" s="34"/>
      <c r="G26" s="165">
        <v>49.5</v>
      </c>
      <c r="H26" s="165"/>
      <c r="I26" s="165">
        <v>96.9</v>
      </c>
      <c r="K26" s="217"/>
      <c r="L26" s="217"/>
      <c r="M26" s="217"/>
      <c r="N26" s="217"/>
      <c r="O26" s="217"/>
    </row>
    <row r="27" spans="1:15" ht="15" x14ac:dyDescent="0.25">
      <c r="A27" s="164"/>
      <c r="B27" s="205" t="s">
        <v>20</v>
      </c>
      <c r="C27" s="173">
        <v>7616</v>
      </c>
      <c r="D27" s="5"/>
      <c r="E27" s="165">
        <v>49.1</v>
      </c>
      <c r="F27" s="34"/>
      <c r="G27" s="165">
        <v>55</v>
      </c>
      <c r="H27" s="165"/>
      <c r="I27" s="165">
        <v>79.599999999999994</v>
      </c>
      <c r="K27" s="217"/>
      <c r="L27" s="217"/>
      <c r="M27" s="217"/>
      <c r="N27" s="217"/>
      <c r="O27" s="217"/>
    </row>
    <row r="28" spans="1:15" ht="15" x14ac:dyDescent="0.25">
      <c r="A28" s="164"/>
      <c r="B28" s="3" t="s">
        <v>265</v>
      </c>
      <c r="C28" s="41">
        <f>SUM(C26:C27)</f>
        <v>9139</v>
      </c>
      <c r="D28" s="5"/>
      <c r="E28" s="11"/>
      <c r="F28" s="34"/>
      <c r="G28" s="165"/>
      <c r="H28" s="165"/>
      <c r="I28" s="165"/>
      <c r="K28" s="217"/>
      <c r="L28" s="217"/>
      <c r="M28" s="217"/>
      <c r="N28" s="217"/>
      <c r="O28" s="217"/>
    </row>
    <row r="29" spans="1:15" ht="15" x14ac:dyDescent="0.25">
      <c r="A29" s="164"/>
      <c r="B29" s="206"/>
      <c r="C29" s="173"/>
      <c r="D29" s="5"/>
      <c r="E29" s="165"/>
      <c r="F29" s="34"/>
      <c r="G29" s="165"/>
      <c r="H29" s="165"/>
      <c r="I29" s="165"/>
      <c r="K29" s="217"/>
      <c r="L29" s="217"/>
      <c r="M29" s="217"/>
      <c r="N29" s="217"/>
      <c r="O29" s="217"/>
    </row>
    <row r="30" spans="1:15" ht="15" x14ac:dyDescent="0.25">
      <c r="A30" s="4"/>
      <c r="B30" s="204" t="s">
        <v>14</v>
      </c>
      <c r="C30" s="173">
        <v>856</v>
      </c>
      <c r="D30" s="179"/>
      <c r="E30" s="165">
        <v>55.9</v>
      </c>
      <c r="F30" s="34"/>
      <c r="G30" s="165">
        <v>55.9</v>
      </c>
      <c r="H30" s="165"/>
      <c r="I30" s="165">
        <v>99.8</v>
      </c>
      <c r="K30" s="217"/>
      <c r="L30" s="217"/>
      <c r="M30" s="217"/>
      <c r="N30" s="217"/>
      <c r="O30" s="217"/>
    </row>
    <row r="31" spans="1:15" ht="15" x14ac:dyDescent="0.25">
      <c r="A31" s="164"/>
      <c r="B31" s="204" t="s">
        <v>22</v>
      </c>
      <c r="C31" s="173">
        <v>864</v>
      </c>
      <c r="D31" s="179"/>
      <c r="E31" s="165">
        <v>45</v>
      </c>
      <c r="F31" s="34"/>
      <c r="G31" s="165">
        <v>47.5</v>
      </c>
      <c r="H31" s="165"/>
      <c r="I31" s="165">
        <v>89.9</v>
      </c>
      <c r="K31" s="217"/>
      <c r="L31" s="217"/>
      <c r="M31" s="217"/>
      <c r="N31" s="217"/>
      <c r="O31" s="217"/>
    </row>
    <row r="32" spans="1:15" ht="15" x14ac:dyDescent="0.25">
      <c r="A32" s="164"/>
      <c r="B32" s="204" t="s">
        <v>23</v>
      </c>
      <c r="C32" s="173">
        <v>1586</v>
      </c>
      <c r="D32" s="179"/>
      <c r="E32" s="165">
        <v>55.5</v>
      </c>
      <c r="F32" s="34"/>
      <c r="G32" s="165">
        <v>61.5</v>
      </c>
      <c r="H32" s="165"/>
      <c r="I32" s="165">
        <v>82.9</v>
      </c>
      <c r="K32" s="217"/>
      <c r="L32" s="217"/>
      <c r="M32" s="217"/>
      <c r="N32" s="217"/>
      <c r="O32" s="217"/>
    </row>
    <row r="33" spans="1:15" ht="15" x14ac:dyDescent="0.25">
      <c r="A33" s="164"/>
      <c r="B33" s="204" t="s">
        <v>24</v>
      </c>
      <c r="C33" s="173">
        <v>2427</v>
      </c>
      <c r="D33" s="179"/>
      <c r="E33" s="165">
        <v>49.9</v>
      </c>
      <c r="F33" s="34"/>
      <c r="G33" s="165">
        <v>55.7</v>
      </c>
      <c r="H33" s="165"/>
      <c r="I33" s="165">
        <v>79.8</v>
      </c>
      <c r="K33" s="217"/>
      <c r="L33" s="217"/>
      <c r="M33" s="217"/>
      <c r="N33" s="217"/>
      <c r="O33" s="217"/>
    </row>
    <row r="34" spans="1:15" ht="15" x14ac:dyDescent="0.25">
      <c r="A34" s="4"/>
      <c r="B34" s="204" t="s">
        <v>25</v>
      </c>
      <c r="C34" s="173">
        <v>1383</v>
      </c>
      <c r="D34" s="5"/>
      <c r="E34" s="165">
        <v>48.7</v>
      </c>
      <c r="F34" s="34"/>
      <c r="G34" s="165">
        <v>55.3</v>
      </c>
      <c r="H34" s="165"/>
      <c r="I34" s="165">
        <v>81.599999999999994</v>
      </c>
      <c r="K34" s="217"/>
      <c r="L34" s="217"/>
      <c r="M34" s="217"/>
      <c r="N34" s="217"/>
      <c r="O34" s="217"/>
    </row>
    <row r="35" spans="1:15" ht="15" x14ac:dyDescent="0.25">
      <c r="A35" s="164"/>
      <c r="B35" s="204" t="s">
        <v>26</v>
      </c>
      <c r="C35" s="173">
        <v>1623</v>
      </c>
      <c r="D35" s="5"/>
      <c r="E35" s="165">
        <v>46.6</v>
      </c>
      <c r="F35" s="34"/>
      <c r="G35" s="165">
        <v>52.3</v>
      </c>
      <c r="H35" s="165"/>
      <c r="I35" s="165">
        <v>79.599999999999994</v>
      </c>
      <c r="K35" s="217"/>
      <c r="L35" s="217"/>
      <c r="M35" s="217"/>
      <c r="N35" s="217"/>
      <c r="O35" s="217"/>
    </row>
    <row r="36" spans="1:15" ht="15" x14ac:dyDescent="0.25">
      <c r="A36" s="164"/>
      <c r="B36" s="204" t="s">
        <v>27</v>
      </c>
      <c r="C36" s="173">
        <v>400</v>
      </c>
      <c r="D36" s="5"/>
      <c r="E36" s="165">
        <v>16.899999999999999</v>
      </c>
      <c r="F36" s="34"/>
      <c r="G36" s="165">
        <v>21.9</v>
      </c>
      <c r="H36" s="165"/>
      <c r="I36" s="165">
        <v>55.3</v>
      </c>
      <c r="K36" s="217"/>
      <c r="L36" s="217"/>
      <c r="M36" s="217"/>
      <c r="N36" s="217"/>
      <c r="O36" s="217"/>
    </row>
    <row r="37" spans="1:15" ht="15" x14ac:dyDescent="0.25">
      <c r="A37" s="164"/>
      <c r="B37" s="3" t="s">
        <v>265</v>
      </c>
      <c r="C37" s="41">
        <f>SUM(C30:C36)</f>
        <v>9139</v>
      </c>
      <c r="D37" s="5"/>
      <c r="E37" s="11"/>
      <c r="F37" s="34"/>
      <c r="G37" s="165"/>
      <c r="H37" s="165"/>
      <c r="I37" s="165"/>
      <c r="K37" s="217"/>
      <c r="L37" s="217"/>
      <c r="M37" s="217"/>
      <c r="N37" s="217"/>
      <c r="O37" s="217"/>
    </row>
    <row r="38" spans="1:15" ht="15" x14ac:dyDescent="0.25">
      <c r="A38" s="164"/>
      <c r="B38" s="3"/>
      <c r="C38" s="41"/>
      <c r="D38" s="5"/>
      <c r="E38" s="11"/>
      <c r="F38" s="34"/>
      <c r="G38" s="165"/>
      <c r="H38" s="165"/>
      <c r="I38" s="165"/>
      <c r="K38" s="217"/>
      <c r="L38" s="217"/>
      <c r="M38" s="217"/>
      <c r="N38" s="217"/>
      <c r="O38" s="217"/>
    </row>
    <row r="39" spans="1:15" ht="15" x14ac:dyDescent="0.25">
      <c r="A39" s="4" t="s">
        <v>28</v>
      </c>
      <c r="B39" s="205" t="s">
        <v>29</v>
      </c>
      <c r="C39" s="173">
        <v>458</v>
      </c>
      <c r="D39" s="5"/>
      <c r="E39" s="165">
        <v>56.3</v>
      </c>
      <c r="F39" s="34"/>
      <c r="G39" s="165">
        <v>56.3</v>
      </c>
      <c r="H39" s="165"/>
      <c r="I39" s="165">
        <v>99.8</v>
      </c>
      <c r="K39" s="217"/>
      <c r="L39" s="217"/>
      <c r="M39" s="217"/>
      <c r="N39" s="217"/>
      <c r="O39" s="217"/>
    </row>
    <row r="40" spans="1:15" ht="15" x14ac:dyDescent="0.25">
      <c r="A40" s="164"/>
      <c r="B40" s="205" t="s">
        <v>31</v>
      </c>
      <c r="C40" s="173">
        <v>398</v>
      </c>
      <c r="D40" s="5"/>
      <c r="E40" s="165">
        <v>55.5</v>
      </c>
      <c r="F40" s="34"/>
      <c r="G40" s="165">
        <v>55.5</v>
      </c>
      <c r="H40" s="165"/>
      <c r="I40" s="165">
        <v>99.8</v>
      </c>
      <c r="K40" s="217"/>
      <c r="L40" s="217"/>
      <c r="M40" s="217"/>
      <c r="N40" s="217"/>
      <c r="O40" s="217"/>
    </row>
    <row r="41" spans="1:15" ht="15" x14ac:dyDescent="0.25">
      <c r="A41" s="164"/>
      <c r="B41" s="205" t="s">
        <v>33</v>
      </c>
      <c r="C41" s="173">
        <v>324</v>
      </c>
      <c r="D41" s="5"/>
      <c r="E41" s="165">
        <v>46.8</v>
      </c>
      <c r="F41" s="34"/>
      <c r="G41" s="165">
        <v>47.7</v>
      </c>
      <c r="H41" s="165"/>
      <c r="I41" s="165">
        <v>93.9</v>
      </c>
      <c r="K41" s="217"/>
      <c r="L41" s="217"/>
      <c r="M41" s="217"/>
      <c r="N41" s="217"/>
      <c r="O41" s="217"/>
    </row>
    <row r="42" spans="1:15" ht="15" x14ac:dyDescent="0.25">
      <c r="A42" s="164"/>
      <c r="B42" s="205" t="s">
        <v>34</v>
      </c>
      <c r="C42" s="173">
        <v>341</v>
      </c>
      <c r="D42" s="5"/>
      <c r="E42" s="165">
        <v>33.9</v>
      </c>
      <c r="F42" s="34"/>
      <c r="G42" s="165">
        <v>35.4</v>
      </c>
      <c r="H42" s="165"/>
      <c r="I42" s="165">
        <v>93.1</v>
      </c>
      <c r="K42" s="217"/>
      <c r="L42" s="217"/>
      <c r="M42" s="217"/>
      <c r="N42" s="217"/>
      <c r="O42" s="217"/>
    </row>
    <row r="43" spans="1:15" ht="15" x14ac:dyDescent="0.25">
      <c r="A43" s="164"/>
      <c r="B43" s="205" t="s">
        <v>35</v>
      </c>
      <c r="C43" s="173">
        <v>3730</v>
      </c>
      <c r="D43" s="5"/>
      <c r="E43" s="165">
        <v>50.9</v>
      </c>
      <c r="F43" s="34"/>
      <c r="G43" s="165">
        <v>58.2</v>
      </c>
      <c r="H43" s="165"/>
      <c r="I43" s="165">
        <v>78.2</v>
      </c>
      <c r="K43" s="217"/>
      <c r="L43" s="217"/>
      <c r="M43" s="217"/>
      <c r="N43" s="217"/>
      <c r="O43" s="217"/>
    </row>
    <row r="44" spans="1:15" ht="15" x14ac:dyDescent="0.25">
      <c r="A44" s="164"/>
      <c r="B44" s="205" t="s">
        <v>36</v>
      </c>
      <c r="C44" s="173">
        <v>3886</v>
      </c>
      <c r="D44" s="5"/>
      <c r="E44" s="165">
        <v>47.3</v>
      </c>
      <c r="F44" s="34"/>
      <c r="G44" s="165">
        <v>51.9</v>
      </c>
      <c r="H44" s="165"/>
      <c r="I44" s="165">
        <v>80.900000000000006</v>
      </c>
      <c r="K44" s="217"/>
      <c r="L44" s="217"/>
      <c r="M44" s="217"/>
      <c r="N44" s="217"/>
      <c r="O44" s="217"/>
    </row>
    <row r="45" spans="1:15" ht="15" x14ac:dyDescent="0.25">
      <c r="A45" s="164"/>
      <c r="B45" s="3" t="s">
        <v>265</v>
      </c>
      <c r="C45" s="41">
        <f>SUM(C39:C44)</f>
        <v>9137</v>
      </c>
      <c r="D45" s="5"/>
      <c r="E45" s="165"/>
      <c r="F45" s="34"/>
      <c r="G45" s="165"/>
      <c r="H45" s="165"/>
      <c r="I45" s="165"/>
      <c r="K45" s="217"/>
      <c r="L45" s="217"/>
      <c r="M45" s="217"/>
      <c r="N45" s="217"/>
      <c r="O45" s="217"/>
    </row>
    <row r="46" spans="1:15" ht="15" x14ac:dyDescent="0.25">
      <c r="A46" s="164"/>
      <c r="B46" s="3"/>
      <c r="C46" s="41"/>
      <c r="D46" s="5"/>
      <c r="E46" s="165"/>
      <c r="F46" s="34"/>
      <c r="G46" s="165"/>
      <c r="H46" s="165"/>
      <c r="I46" s="165"/>
      <c r="K46" s="217"/>
      <c r="L46" s="217"/>
      <c r="M46" s="217"/>
      <c r="N46" s="217"/>
      <c r="O46" s="217"/>
    </row>
    <row r="47" spans="1:15" ht="15" x14ac:dyDescent="0.25">
      <c r="A47" s="4" t="s">
        <v>37</v>
      </c>
      <c r="B47" s="205" t="s">
        <v>38</v>
      </c>
      <c r="C47" s="173">
        <v>1837</v>
      </c>
      <c r="D47" s="5"/>
      <c r="E47" s="165">
        <v>36.4</v>
      </c>
      <c r="F47" s="34"/>
      <c r="G47" s="165">
        <v>43.3</v>
      </c>
      <c r="H47" s="165"/>
      <c r="I47" s="165">
        <v>69.400000000000006</v>
      </c>
      <c r="K47" s="217"/>
      <c r="L47" s="217"/>
      <c r="M47" s="217"/>
      <c r="N47" s="217"/>
      <c r="O47" s="217"/>
    </row>
    <row r="48" spans="1:15" ht="15" x14ac:dyDescent="0.25">
      <c r="A48" s="164" t="s">
        <v>256</v>
      </c>
      <c r="B48" s="205" t="s">
        <v>40</v>
      </c>
      <c r="C48" s="173">
        <v>2604</v>
      </c>
      <c r="D48" s="5"/>
      <c r="E48" s="165">
        <v>47.8</v>
      </c>
      <c r="F48" s="34"/>
      <c r="G48" s="165">
        <v>54.2</v>
      </c>
      <c r="H48" s="165"/>
      <c r="I48" s="165">
        <v>79.3</v>
      </c>
      <c r="K48" s="217"/>
      <c r="L48" s="217"/>
      <c r="M48" s="217"/>
      <c r="N48" s="217"/>
      <c r="O48" s="217"/>
    </row>
    <row r="49" spans="1:15" ht="15" x14ac:dyDescent="0.25">
      <c r="A49" s="164"/>
      <c r="B49" s="205" t="s">
        <v>41</v>
      </c>
      <c r="C49" s="173">
        <v>2396</v>
      </c>
      <c r="D49" s="5"/>
      <c r="E49" s="165">
        <v>56.5</v>
      </c>
      <c r="F49" s="34"/>
      <c r="G49" s="165">
        <v>61</v>
      </c>
      <c r="H49" s="165"/>
      <c r="I49" s="165">
        <v>87.2</v>
      </c>
      <c r="K49" s="217"/>
      <c r="L49" s="217"/>
      <c r="M49" s="217"/>
      <c r="N49" s="217"/>
      <c r="O49" s="217"/>
    </row>
    <row r="50" spans="1:15" ht="15" x14ac:dyDescent="0.25">
      <c r="A50" s="164"/>
      <c r="B50" s="3" t="s">
        <v>265</v>
      </c>
      <c r="C50" s="41">
        <f>SUM(C47:C49)</f>
        <v>6837</v>
      </c>
      <c r="D50" s="5"/>
      <c r="E50" s="11"/>
      <c r="F50" s="34"/>
      <c r="G50" s="165"/>
      <c r="H50" s="165"/>
      <c r="I50" s="165"/>
      <c r="K50" s="217"/>
      <c r="L50" s="217"/>
      <c r="M50" s="217"/>
      <c r="N50" s="217"/>
      <c r="O50" s="217"/>
    </row>
    <row r="51" spans="1:15" ht="15" x14ac:dyDescent="0.25">
      <c r="A51" s="164"/>
      <c r="B51" s="3"/>
      <c r="C51" s="173"/>
      <c r="D51" s="208"/>
      <c r="E51" s="165"/>
      <c r="F51" s="34"/>
      <c r="G51" s="165"/>
      <c r="H51" s="165"/>
      <c r="I51" s="165"/>
      <c r="K51" s="217"/>
      <c r="L51" s="217"/>
      <c r="M51" s="217"/>
      <c r="N51" s="217"/>
      <c r="O51" s="217"/>
    </row>
    <row r="52" spans="1:15" ht="15" x14ac:dyDescent="0.25">
      <c r="A52" s="4" t="s">
        <v>42</v>
      </c>
      <c r="B52" s="205" t="s">
        <v>43</v>
      </c>
      <c r="C52" s="173">
        <v>1071</v>
      </c>
      <c r="D52" s="164"/>
      <c r="E52" s="165">
        <v>40.765786178731709</v>
      </c>
      <c r="F52" s="165"/>
      <c r="G52" s="165">
        <v>46.601894499213309</v>
      </c>
      <c r="H52" s="165"/>
      <c r="I52" s="165">
        <v>74.668972919687306</v>
      </c>
      <c r="K52" s="217"/>
      <c r="L52" s="217"/>
      <c r="M52" s="217"/>
      <c r="N52" s="217"/>
      <c r="O52" s="217"/>
    </row>
    <row r="53" spans="1:15" ht="15" x14ac:dyDescent="0.25">
      <c r="A53" s="164" t="s">
        <v>140</v>
      </c>
      <c r="B53" s="205" t="s">
        <v>45</v>
      </c>
      <c r="C53" s="173">
        <v>1364</v>
      </c>
      <c r="D53" s="164"/>
      <c r="E53" s="165">
        <v>41.137463468553513</v>
      </c>
      <c r="F53" s="165"/>
      <c r="G53" s="165">
        <v>47.19236124265943</v>
      </c>
      <c r="H53" s="165"/>
      <c r="I53" s="165">
        <v>76.280278839882342</v>
      </c>
      <c r="K53" s="217"/>
      <c r="L53" s="217"/>
      <c r="M53" s="217"/>
      <c r="N53" s="217"/>
      <c r="O53" s="217"/>
    </row>
    <row r="54" spans="1:15" ht="15" x14ac:dyDescent="0.25">
      <c r="A54" s="4"/>
      <c r="B54" s="205" t="s">
        <v>46</v>
      </c>
      <c r="C54" s="173">
        <v>1661</v>
      </c>
      <c r="D54" s="164"/>
      <c r="E54" s="165">
        <v>47.812195589470043</v>
      </c>
      <c r="F54" s="165"/>
      <c r="G54" s="165">
        <v>54.743042001108066</v>
      </c>
      <c r="H54" s="165"/>
      <c r="I54" s="165">
        <v>78.655880615035784</v>
      </c>
      <c r="K54" s="217"/>
      <c r="L54" s="217"/>
      <c r="M54" s="217"/>
      <c r="N54" s="217"/>
      <c r="O54" s="217"/>
    </row>
    <row r="55" spans="1:15" ht="15" x14ac:dyDescent="0.25">
      <c r="A55" s="4"/>
      <c r="B55" s="205" t="s">
        <v>47</v>
      </c>
      <c r="C55" s="173">
        <v>2033</v>
      </c>
      <c r="D55" s="164"/>
      <c r="E55" s="165">
        <v>52.299486127908828</v>
      </c>
      <c r="F55" s="165"/>
      <c r="G55" s="165">
        <v>57.481108721217176</v>
      </c>
      <c r="H55" s="165"/>
      <c r="I55" s="165">
        <v>82.736048263349375</v>
      </c>
      <c r="K55" s="217"/>
      <c r="L55" s="217"/>
      <c r="M55" s="217"/>
      <c r="N55" s="217"/>
      <c r="O55" s="217"/>
    </row>
    <row r="56" spans="1:15" ht="15" x14ac:dyDescent="0.25">
      <c r="A56" s="164"/>
      <c r="B56" s="205" t="s">
        <v>48</v>
      </c>
      <c r="C56" s="173">
        <v>2084</v>
      </c>
      <c r="D56" s="164"/>
      <c r="E56" s="165">
        <v>54.816983871121927</v>
      </c>
      <c r="F56" s="165"/>
      <c r="G56" s="165">
        <v>58.911978124830455</v>
      </c>
      <c r="H56" s="165"/>
      <c r="I56" s="165">
        <v>87.757061918031042</v>
      </c>
      <c r="K56" s="217"/>
      <c r="L56" s="217"/>
      <c r="M56" s="217"/>
      <c r="N56" s="217"/>
      <c r="O56" s="217"/>
    </row>
    <row r="57" spans="1:15" ht="15" x14ac:dyDescent="0.25">
      <c r="A57" s="164"/>
      <c r="B57" s="3" t="s">
        <v>265</v>
      </c>
      <c r="C57" s="41">
        <f>SUM(C52:C56)</f>
        <v>8213</v>
      </c>
      <c r="D57" s="164"/>
      <c r="E57" s="164"/>
      <c r="F57" s="164"/>
      <c r="G57" s="164"/>
      <c r="H57" s="164"/>
      <c r="I57" s="164"/>
      <c r="K57" s="217"/>
      <c r="L57" s="217"/>
      <c r="M57" s="217"/>
      <c r="N57" s="217"/>
      <c r="O57" s="217"/>
    </row>
    <row r="58" spans="1:15" ht="15" x14ac:dyDescent="0.25">
      <c r="A58" s="164"/>
      <c r="B58" s="3"/>
      <c r="C58" s="176"/>
      <c r="D58" s="176"/>
      <c r="E58" s="14"/>
      <c r="F58" s="14"/>
      <c r="G58" s="14"/>
      <c r="H58" s="14"/>
      <c r="I58" s="14"/>
      <c r="K58" s="217"/>
      <c r="L58" s="217"/>
      <c r="M58" s="217"/>
      <c r="N58" s="217"/>
      <c r="O58" s="217"/>
    </row>
    <row r="59" spans="1:15" ht="15" x14ac:dyDescent="0.25">
      <c r="A59" s="4" t="s">
        <v>49</v>
      </c>
      <c r="B59" s="205" t="s">
        <v>50</v>
      </c>
      <c r="C59" s="220">
        <v>374</v>
      </c>
      <c r="D59" s="61"/>
      <c r="E59" s="176">
        <v>30.599999999999998</v>
      </c>
      <c r="F59" s="176"/>
      <c r="G59" s="176"/>
      <c r="H59" s="176"/>
      <c r="I59" s="176"/>
      <c r="K59" s="217"/>
      <c r="L59" s="217"/>
      <c r="M59" s="217"/>
      <c r="N59" s="217"/>
      <c r="O59" s="217"/>
    </row>
    <row r="60" spans="1:15" ht="15" x14ac:dyDescent="0.25">
      <c r="A60" s="80" t="s">
        <v>256</v>
      </c>
      <c r="B60" s="205" t="s">
        <v>52</v>
      </c>
      <c r="C60" s="220">
        <v>1257</v>
      </c>
      <c r="D60" s="176"/>
      <c r="E60" s="176">
        <v>37.200000000000003</v>
      </c>
      <c r="F60" s="176"/>
      <c r="G60" s="176"/>
      <c r="H60" s="176"/>
      <c r="I60" s="176"/>
      <c r="K60" s="217"/>
      <c r="L60" s="217"/>
      <c r="M60" s="217"/>
      <c r="N60" s="217"/>
      <c r="O60" s="217"/>
    </row>
    <row r="61" spans="1:15" ht="15" x14ac:dyDescent="0.25">
      <c r="A61" s="164"/>
      <c r="B61" s="205" t="s">
        <v>53</v>
      </c>
      <c r="C61" s="220">
        <v>192</v>
      </c>
      <c r="D61" s="176"/>
      <c r="E61" s="176">
        <v>46.2</v>
      </c>
      <c r="F61" s="176"/>
      <c r="G61" s="176"/>
      <c r="H61" s="176"/>
      <c r="I61" s="176"/>
      <c r="K61" s="217"/>
      <c r="L61" s="217"/>
      <c r="M61" s="217"/>
      <c r="N61" s="217"/>
      <c r="O61" s="217"/>
    </row>
    <row r="62" spans="1:15" ht="15" x14ac:dyDescent="0.25">
      <c r="A62" s="164"/>
      <c r="B62" s="205" t="s">
        <v>54</v>
      </c>
      <c r="C62" s="220">
        <v>246</v>
      </c>
      <c r="D62" s="176"/>
      <c r="E62" s="176">
        <v>36.5</v>
      </c>
      <c r="F62" s="176"/>
      <c r="G62" s="176"/>
      <c r="H62" s="176"/>
      <c r="I62" s="176"/>
      <c r="K62" s="217"/>
      <c r="L62" s="217"/>
      <c r="M62" s="217"/>
      <c r="N62" s="217"/>
      <c r="O62" s="217"/>
    </row>
    <row r="63" spans="1:15" ht="15" x14ac:dyDescent="0.25">
      <c r="A63" s="164"/>
      <c r="B63" s="205" t="s">
        <v>55</v>
      </c>
      <c r="C63" s="220">
        <v>1736</v>
      </c>
      <c r="D63" s="176"/>
      <c r="E63" s="176">
        <v>48.3</v>
      </c>
      <c r="F63" s="176"/>
      <c r="G63" s="176"/>
      <c r="H63" s="176"/>
      <c r="I63" s="176"/>
      <c r="K63" s="217"/>
      <c r="L63" s="217"/>
      <c r="M63" s="217"/>
      <c r="N63" s="217"/>
      <c r="O63" s="217"/>
    </row>
    <row r="64" spans="1:15" ht="15" x14ac:dyDescent="0.25">
      <c r="A64" s="164"/>
      <c r="B64" s="205" t="s">
        <v>56</v>
      </c>
      <c r="C64" s="220">
        <v>607</v>
      </c>
      <c r="D64" s="176"/>
      <c r="E64" s="176">
        <v>52</v>
      </c>
      <c r="F64" s="176"/>
      <c r="G64" s="176"/>
      <c r="H64" s="176"/>
      <c r="I64" s="176"/>
      <c r="K64" s="217"/>
      <c r="L64" s="217"/>
      <c r="M64" s="217"/>
      <c r="N64" s="217"/>
      <c r="O64" s="217"/>
    </row>
    <row r="65" spans="1:16" ht="15" x14ac:dyDescent="0.25">
      <c r="A65" s="4"/>
      <c r="B65" s="205" t="s">
        <v>57</v>
      </c>
      <c r="C65" s="220">
        <v>152</v>
      </c>
      <c r="D65" s="176"/>
      <c r="E65" s="176">
        <v>52</v>
      </c>
      <c r="F65" s="176"/>
      <c r="G65" s="176"/>
      <c r="H65" s="176"/>
      <c r="I65" s="176"/>
      <c r="K65" s="217"/>
      <c r="L65" s="217"/>
      <c r="M65" s="217"/>
      <c r="N65" s="217"/>
      <c r="O65" s="217"/>
    </row>
    <row r="66" spans="1:16" ht="15" x14ac:dyDescent="0.25">
      <c r="A66" s="4"/>
      <c r="B66" s="205" t="s">
        <v>58</v>
      </c>
      <c r="C66" s="220">
        <v>1238</v>
      </c>
      <c r="D66" s="176"/>
      <c r="E66" s="176">
        <v>55.800000000000004</v>
      </c>
      <c r="F66" s="176"/>
      <c r="G66" s="176"/>
      <c r="H66" s="176"/>
      <c r="I66" s="176"/>
      <c r="K66" s="217"/>
      <c r="L66" s="217"/>
      <c r="M66" s="217"/>
      <c r="N66" s="217"/>
      <c r="O66" s="217"/>
    </row>
    <row r="67" spans="1:16" ht="15" x14ac:dyDescent="0.25">
      <c r="A67" s="164"/>
      <c r="B67" s="205" t="s">
        <v>59</v>
      </c>
      <c r="C67" s="220">
        <v>986</v>
      </c>
      <c r="D67" s="176"/>
      <c r="E67" s="176">
        <v>57.9</v>
      </c>
      <c r="F67" s="176"/>
      <c r="G67" s="176"/>
      <c r="H67" s="176"/>
      <c r="I67" s="176"/>
      <c r="K67" s="217"/>
      <c r="L67" s="217"/>
      <c r="M67" s="217"/>
      <c r="N67" s="217"/>
      <c r="O67" s="217"/>
    </row>
    <row r="68" spans="1:16" ht="15" x14ac:dyDescent="0.25">
      <c r="A68" s="164"/>
      <c r="B68" s="3" t="s">
        <v>265</v>
      </c>
      <c r="C68" s="45">
        <f>SUM(C59:C67)</f>
        <v>6788</v>
      </c>
      <c r="D68" s="176"/>
      <c r="E68" s="176"/>
      <c r="F68" s="176"/>
      <c r="G68" s="176"/>
      <c r="H68" s="176"/>
      <c r="I68" s="176"/>
      <c r="K68" s="217"/>
      <c r="L68" s="217"/>
      <c r="M68" s="217"/>
      <c r="N68" s="217"/>
      <c r="O68" s="217"/>
    </row>
    <row r="69" spans="1:16" ht="15" x14ac:dyDescent="0.25">
      <c r="A69" s="164"/>
      <c r="B69" s="3"/>
      <c r="C69" s="45"/>
      <c r="D69" s="176"/>
      <c r="E69" s="176"/>
      <c r="F69" s="176"/>
      <c r="G69" s="176"/>
      <c r="H69" s="176"/>
      <c r="I69" s="176"/>
      <c r="K69" s="217"/>
      <c r="L69" s="217"/>
      <c r="M69" s="217"/>
      <c r="N69" s="217"/>
      <c r="O69" s="217"/>
    </row>
    <row r="70" spans="1:16" ht="15" x14ac:dyDescent="0.25">
      <c r="A70" s="4" t="s">
        <v>61</v>
      </c>
      <c r="B70" s="204" t="s">
        <v>62</v>
      </c>
      <c r="C70" s="173">
        <v>6789</v>
      </c>
      <c r="D70" s="164"/>
      <c r="E70" s="165">
        <v>49.6</v>
      </c>
      <c r="F70" s="165"/>
      <c r="G70" s="165">
        <v>55.4</v>
      </c>
      <c r="H70" s="165"/>
      <c r="I70" s="165">
        <v>80.400000000000006</v>
      </c>
      <c r="O70" s="125"/>
      <c r="P70" s="127"/>
    </row>
    <row r="71" spans="1:16" ht="15" x14ac:dyDescent="0.25">
      <c r="A71" s="164" t="s">
        <v>140</v>
      </c>
      <c r="B71" s="204" t="s">
        <v>63</v>
      </c>
      <c r="C71" s="173">
        <v>406</v>
      </c>
      <c r="D71" s="164"/>
      <c r="E71" s="165">
        <v>52.6</v>
      </c>
      <c r="F71" s="165"/>
      <c r="G71" s="165">
        <v>57.4</v>
      </c>
      <c r="H71" s="165"/>
      <c r="I71" s="165">
        <v>85.1</v>
      </c>
      <c r="O71" s="125"/>
      <c r="P71" s="127"/>
    </row>
    <row r="72" spans="1:16" ht="15" x14ac:dyDescent="0.25">
      <c r="A72" s="164"/>
      <c r="B72" s="3" t="s">
        <v>265</v>
      </c>
      <c r="C72" s="41">
        <f>SUM(C70:C71)</f>
        <v>7195</v>
      </c>
      <c r="D72" s="164"/>
      <c r="E72" s="164"/>
      <c r="F72" s="164"/>
      <c r="G72" s="164"/>
      <c r="H72" s="164"/>
      <c r="I72" s="164"/>
    </row>
    <row r="73" spans="1:16" ht="15" x14ac:dyDescent="0.25">
      <c r="A73" s="164"/>
      <c r="B73" s="3"/>
      <c r="C73" s="45"/>
      <c r="D73" s="176"/>
      <c r="E73" s="176"/>
      <c r="F73" s="176"/>
      <c r="G73" s="176"/>
      <c r="H73" s="176"/>
      <c r="I73" s="176"/>
      <c r="K73" s="217"/>
      <c r="L73" s="217"/>
      <c r="M73" s="217"/>
      <c r="N73" s="217"/>
      <c r="O73" s="217"/>
    </row>
    <row r="74" spans="1:16" ht="15" x14ac:dyDescent="0.25">
      <c r="A74" s="4" t="s">
        <v>68</v>
      </c>
      <c r="B74" s="204" t="s">
        <v>69</v>
      </c>
      <c r="C74" s="173">
        <v>7373</v>
      </c>
      <c r="D74" s="5"/>
      <c r="E74" s="165">
        <v>50.7</v>
      </c>
      <c r="F74" s="34"/>
      <c r="G74" s="165">
        <v>55.9</v>
      </c>
      <c r="H74" s="165"/>
      <c r="I74" s="165">
        <v>83.3</v>
      </c>
      <c r="K74" s="217"/>
      <c r="L74" s="217"/>
      <c r="M74" s="217"/>
      <c r="N74" s="217"/>
      <c r="O74" s="217"/>
    </row>
    <row r="75" spans="1:16" ht="15" x14ac:dyDescent="0.25">
      <c r="A75" s="80" t="s">
        <v>164</v>
      </c>
      <c r="B75" s="204" t="s">
        <v>71</v>
      </c>
      <c r="C75" s="173">
        <v>811</v>
      </c>
      <c r="D75" s="5"/>
      <c r="E75" s="165">
        <v>49.6</v>
      </c>
      <c r="F75" s="34"/>
      <c r="G75" s="165">
        <v>53.2</v>
      </c>
      <c r="H75" s="165"/>
      <c r="I75" s="165">
        <v>82.5</v>
      </c>
      <c r="K75" s="217"/>
      <c r="L75" s="217"/>
      <c r="M75" s="217"/>
      <c r="N75" s="217"/>
      <c r="O75" s="217"/>
    </row>
    <row r="76" spans="1:16" ht="15" x14ac:dyDescent="0.25">
      <c r="A76" s="164"/>
      <c r="B76" s="204" t="s">
        <v>72</v>
      </c>
      <c r="C76" s="173">
        <v>955</v>
      </c>
      <c r="D76" s="5"/>
      <c r="E76" s="165">
        <v>39.1</v>
      </c>
      <c r="F76" s="34"/>
      <c r="G76" s="165">
        <v>44.5</v>
      </c>
      <c r="H76" s="165"/>
      <c r="I76" s="165">
        <v>77.599999999999994</v>
      </c>
      <c r="K76" s="217"/>
      <c r="L76" s="217"/>
      <c r="M76" s="217"/>
      <c r="N76" s="217"/>
      <c r="O76" s="217"/>
    </row>
    <row r="77" spans="1:16" ht="15" x14ac:dyDescent="0.25">
      <c r="A77" s="164"/>
      <c r="B77" s="3" t="s">
        <v>265</v>
      </c>
      <c r="C77" s="41">
        <f>SUM(C74:C76)</f>
        <v>9139</v>
      </c>
      <c r="D77" s="5"/>
      <c r="E77" s="11"/>
      <c r="F77" s="34"/>
      <c r="G77" s="165"/>
      <c r="H77" s="165"/>
      <c r="I77" s="165"/>
      <c r="K77" s="217"/>
      <c r="L77" s="217"/>
      <c r="M77" s="217"/>
      <c r="N77" s="217"/>
      <c r="O77" s="217"/>
    </row>
    <row r="78" spans="1:16" ht="15" x14ac:dyDescent="0.25">
      <c r="A78" s="164"/>
      <c r="B78" s="206"/>
      <c r="C78" s="173"/>
      <c r="D78" s="6"/>
      <c r="E78" s="172"/>
      <c r="F78" s="34"/>
      <c r="G78" s="165"/>
      <c r="H78" s="165"/>
      <c r="I78" s="165"/>
      <c r="K78" s="217"/>
      <c r="L78" s="217"/>
      <c r="M78" s="217"/>
      <c r="N78" s="217"/>
      <c r="O78" s="217"/>
    </row>
    <row r="79" spans="1:16" ht="15" x14ac:dyDescent="0.25">
      <c r="A79" s="4" t="s">
        <v>79</v>
      </c>
      <c r="B79" s="204" t="s">
        <v>80</v>
      </c>
      <c r="C79" s="42">
        <v>4110</v>
      </c>
      <c r="D79" s="5"/>
      <c r="E79" s="165">
        <v>50.3</v>
      </c>
      <c r="F79" s="34"/>
      <c r="G79" s="165">
        <v>55.7</v>
      </c>
      <c r="H79" s="165"/>
      <c r="I79" s="165">
        <v>81.7</v>
      </c>
      <c r="K79" s="217"/>
      <c r="L79" s="217"/>
      <c r="M79" s="217"/>
      <c r="N79" s="217"/>
      <c r="O79" s="217"/>
    </row>
    <row r="80" spans="1:16" ht="15" x14ac:dyDescent="0.25">
      <c r="A80" s="80" t="s">
        <v>256</v>
      </c>
      <c r="B80" s="204" t="s">
        <v>81</v>
      </c>
      <c r="C80" s="42">
        <v>660</v>
      </c>
      <c r="D80" s="5"/>
      <c r="E80" s="165">
        <v>45.3</v>
      </c>
      <c r="F80" s="34"/>
      <c r="G80" s="165">
        <v>49.7</v>
      </c>
      <c r="H80" s="165"/>
      <c r="I80" s="165">
        <v>79.400000000000006</v>
      </c>
      <c r="K80" s="217"/>
      <c r="L80" s="217"/>
      <c r="M80" s="217"/>
      <c r="N80" s="217"/>
      <c r="O80" s="217"/>
    </row>
    <row r="81" spans="1:15" ht="15" x14ac:dyDescent="0.25">
      <c r="A81" s="164"/>
      <c r="B81" s="204" t="s">
        <v>82</v>
      </c>
      <c r="C81" s="42">
        <v>457</v>
      </c>
      <c r="D81" s="5"/>
      <c r="E81" s="165">
        <v>30.2</v>
      </c>
      <c r="F81" s="34"/>
      <c r="G81" s="165">
        <v>37.1</v>
      </c>
      <c r="H81" s="165"/>
      <c r="I81" s="165">
        <v>65</v>
      </c>
      <c r="K81" s="217"/>
      <c r="L81" s="217"/>
      <c r="M81" s="217"/>
      <c r="N81" s="217"/>
      <c r="O81" s="217"/>
    </row>
    <row r="82" spans="1:15" ht="15" x14ac:dyDescent="0.25">
      <c r="A82" s="164"/>
      <c r="B82" s="204" t="s">
        <v>83</v>
      </c>
      <c r="C82" s="42">
        <v>1726</v>
      </c>
      <c r="D82" s="5"/>
      <c r="E82" s="165">
        <v>47.8</v>
      </c>
      <c r="F82" s="34"/>
      <c r="G82" s="165">
        <v>55.1</v>
      </c>
      <c r="H82" s="165"/>
      <c r="I82" s="165">
        <v>77.8</v>
      </c>
      <c r="K82" s="217"/>
      <c r="L82" s="217"/>
      <c r="M82" s="217"/>
      <c r="N82" s="217"/>
      <c r="O82" s="217"/>
    </row>
    <row r="83" spans="1:15" ht="15" x14ac:dyDescent="0.25">
      <c r="A83" s="164"/>
      <c r="B83" s="3" t="s">
        <v>265</v>
      </c>
      <c r="C83" s="43">
        <f>SUM(C79:C82)</f>
        <v>6953</v>
      </c>
      <c r="D83" s="5"/>
      <c r="E83" s="11"/>
      <c r="F83" s="34"/>
      <c r="G83" s="165"/>
      <c r="H83" s="165"/>
      <c r="I83" s="165"/>
      <c r="K83" s="217"/>
      <c r="L83" s="217"/>
      <c r="M83" s="217"/>
      <c r="N83" s="217"/>
      <c r="O83" s="217"/>
    </row>
    <row r="84" spans="1:15" ht="15" x14ac:dyDescent="0.25">
      <c r="A84" s="164"/>
      <c r="B84" s="204"/>
      <c r="C84" s="173"/>
      <c r="D84" s="6"/>
      <c r="E84" s="165"/>
      <c r="F84" s="34"/>
      <c r="G84" s="165"/>
      <c r="H84" s="165"/>
      <c r="I84" s="165"/>
      <c r="K84" s="217"/>
      <c r="L84" s="217"/>
      <c r="M84" s="217"/>
      <c r="N84" s="217"/>
      <c r="O84" s="217"/>
    </row>
    <row r="85" spans="1:15" ht="15" x14ac:dyDescent="0.25">
      <c r="A85" s="4" t="s">
        <v>84</v>
      </c>
      <c r="B85" s="204" t="s">
        <v>85</v>
      </c>
      <c r="C85" s="173">
        <v>2008</v>
      </c>
      <c r="D85" s="5"/>
      <c r="E85" s="165">
        <v>49.7</v>
      </c>
      <c r="F85" s="34"/>
      <c r="G85" s="165">
        <v>52.1</v>
      </c>
      <c r="H85" s="165"/>
      <c r="I85" s="165">
        <v>91.4</v>
      </c>
      <c r="K85" s="217"/>
      <c r="L85" s="217"/>
      <c r="M85" s="217"/>
      <c r="N85" s="217"/>
      <c r="O85" s="217"/>
    </row>
    <row r="86" spans="1:15" ht="15" x14ac:dyDescent="0.25">
      <c r="A86" s="80" t="s">
        <v>164</v>
      </c>
      <c r="B86" s="204" t="s">
        <v>86</v>
      </c>
      <c r="C86" s="173">
        <v>371</v>
      </c>
      <c r="D86" s="5"/>
      <c r="E86" s="165">
        <v>59.4</v>
      </c>
      <c r="F86" s="34"/>
      <c r="G86" s="165">
        <v>65.599999999999994</v>
      </c>
      <c r="H86" s="165"/>
      <c r="I86" s="165">
        <v>83.2</v>
      </c>
      <c r="K86" s="217"/>
      <c r="L86" s="217"/>
      <c r="M86" s="217"/>
      <c r="N86" s="217"/>
      <c r="O86" s="217"/>
    </row>
    <row r="87" spans="1:15" ht="15" x14ac:dyDescent="0.25">
      <c r="A87" s="164"/>
      <c r="B87" s="204" t="s">
        <v>87</v>
      </c>
      <c r="C87" s="173">
        <v>1081</v>
      </c>
      <c r="D87" s="5"/>
      <c r="E87" s="165">
        <v>38.9</v>
      </c>
      <c r="F87" s="34"/>
      <c r="G87" s="165">
        <v>45.2</v>
      </c>
      <c r="H87" s="165"/>
      <c r="I87" s="165">
        <v>70.900000000000006</v>
      </c>
      <c r="K87" s="217"/>
      <c r="L87" s="217"/>
      <c r="M87" s="217"/>
      <c r="N87" s="217"/>
      <c r="O87" s="217"/>
    </row>
    <row r="88" spans="1:15" ht="15" x14ac:dyDescent="0.25">
      <c r="A88" s="164"/>
      <c r="B88" s="204" t="s">
        <v>88</v>
      </c>
      <c r="C88" s="173">
        <v>2815</v>
      </c>
      <c r="D88" s="5"/>
      <c r="E88" s="165">
        <v>50.5</v>
      </c>
      <c r="F88" s="34"/>
      <c r="G88" s="165">
        <v>55.8</v>
      </c>
      <c r="H88" s="165"/>
      <c r="I88" s="165">
        <v>83</v>
      </c>
      <c r="K88" s="217"/>
      <c r="L88" s="217"/>
      <c r="M88" s="217"/>
      <c r="N88" s="217"/>
      <c r="O88" s="217"/>
    </row>
    <row r="89" spans="1:15" ht="15" x14ac:dyDescent="0.25">
      <c r="A89" s="164"/>
      <c r="B89" s="204" t="s">
        <v>89</v>
      </c>
      <c r="C89" s="173">
        <v>2260</v>
      </c>
      <c r="D89" s="6"/>
      <c r="E89" s="165">
        <v>51.3</v>
      </c>
      <c r="F89" s="34"/>
      <c r="G89" s="165">
        <v>57</v>
      </c>
      <c r="H89" s="165"/>
      <c r="I89" s="165">
        <v>81.3</v>
      </c>
      <c r="K89" s="217"/>
      <c r="L89" s="217"/>
      <c r="M89" s="217"/>
      <c r="N89" s="217"/>
      <c r="O89" s="217"/>
    </row>
    <row r="90" spans="1:15" ht="15" x14ac:dyDescent="0.25">
      <c r="A90" s="164"/>
      <c r="B90" s="204" t="s">
        <v>258</v>
      </c>
      <c r="C90" s="173">
        <v>286</v>
      </c>
      <c r="D90" s="5"/>
      <c r="E90" s="165">
        <v>37.1</v>
      </c>
      <c r="F90" s="34"/>
      <c r="G90" s="165">
        <v>45</v>
      </c>
      <c r="H90" s="165"/>
      <c r="I90" s="165">
        <v>76.5</v>
      </c>
      <c r="K90" s="217"/>
      <c r="L90" s="217"/>
      <c r="M90" s="217"/>
      <c r="N90" s="217"/>
      <c r="O90" s="217"/>
    </row>
    <row r="91" spans="1:15" ht="15" x14ac:dyDescent="0.25">
      <c r="A91" s="164"/>
      <c r="B91" s="204" t="s">
        <v>91</v>
      </c>
      <c r="C91" s="173">
        <v>317</v>
      </c>
      <c r="D91" s="5"/>
      <c r="E91" s="165">
        <v>51.5</v>
      </c>
      <c r="F91" s="34"/>
      <c r="G91" s="165">
        <v>57.6</v>
      </c>
      <c r="H91" s="165"/>
      <c r="I91" s="165">
        <v>77.7</v>
      </c>
      <c r="K91" s="217"/>
      <c r="L91" s="217"/>
      <c r="M91" s="217"/>
      <c r="N91" s="217"/>
      <c r="O91" s="217"/>
    </row>
    <row r="92" spans="1:15" ht="15" x14ac:dyDescent="0.25">
      <c r="A92" s="164"/>
      <c r="B92" s="3" t="s">
        <v>265</v>
      </c>
      <c r="C92" s="41">
        <f>SUM(C85:C91)</f>
        <v>9138</v>
      </c>
      <c r="D92" s="5"/>
      <c r="E92" s="11"/>
      <c r="F92" s="34"/>
      <c r="G92" s="165"/>
      <c r="H92" s="165"/>
      <c r="I92" s="165"/>
      <c r="K92" s="217"/>
      <c r="L92" s="217"/>
      <c r="M92" s="217"/>
      <c r="N92" s="217"/>
      <c r="O92" s="217"/>
    </row>
    <row r="93" spans="1:15" ht="15" x14ac:dyDescent="0.25">
      <c r="A93" s="164"/>
      <c r="B93" s="204"/>
      <c r="C93" s="44"/>
      <c r="D93" s="6"/>
      <c r="E93" s="11"/>
      <c r="F93" s="34"/>
      <c r="G93" s="165"/>
      <c r="H93" s="165"/>
      <c r="I93" s="165"/>
      <c r="K93" s="217"/>
      <c r="L93" s="217"/>
      <c r="M93" s="217"/>
      <c r="N93" s="217"/>
      <c r="O93" s="217"/>
    </row>
    <row r="94" spans="1:15" ht="15" x14ac:dyDescent="0.25">
      <c r="A94" s="4" t="s">
        <v>92</v>
      </c>
      <c r="B94" s="204" t="s">
        <v>93</v>
      </c>
      <c r="C94" s="173">
        <v>316</v>
      </c>
      <c r="D94" s="5"/>
      <c r="E94" s="165">
        <v>45.4</v>
      </c>
      <c r="F94" s="34"/>
      <c r="G94" s="165">
        <v>51.1</v>
      </c>
      <c r="H94" s="165"/>
      <c r="I94" s="165">
        <v>80.900000000000006</v>
      </c>
      <c r="K94" s="217"/>
      <c r="L94" s="217"/>
      <c r="M94" s="217"/>
      <c r="N94" s="217"/>
      <c r="O94" s="217"/>
    </row>
    <row r="95" spans="1:15" ht="15" x14ac:dyDescent="0.25">
      <c r="A95" s="4" t="s">
        <v>95</v>
      </c>
      <c r="B95" s="204" t="s">
        <v>278</v>
      </c>
      <c r="C95" s="173">
        <v>1294</v>
      </c>
      <c r="D95" s="5"/>
      <c r="E95" s="165">
        <v>53.6</v>
      </c>
      <c r="F95" s="34"/>
      <c r="G95" s="165">
        <v>59.2</v>
      </c>
      <c r="H95" s="165"/>
      <c r="I95" s="165">
        <v>84.3</v>
      </c>
      <c r="K95" s="217"/>
      <c r="L95" s="217"/>
      <c r="M95" s="217"/>
      <c r="N95" s="217"/>
      <c r="O95" s="217"/>
    </row>
    <row r="96" spans="1:15" ht="15" x14ac:dyDescent="0.25">
      <c r="A96" s="62" t="s">
        <v>279</v>
      </c>
      <c r="B96" s="204" t="s">
        <v>280</v>
      </c>
      <c r="C96" s="173">
        <v>2960</v>
      </c>
      <c r="D96" s="5"/>
      <c r="E96" s="165">
        <v>52.2</v>
      </c>
      <c r="F96" s="34"/>
      <c r="G96" s="165">
        <v>58.6</v>
      </c>
      <c r="H96" s="165"/>
      <c r="I96" s="165">
        <v>80.3</v>
      </c>
      <c r="K96" s="217"/>
      <c r="L96" s="217"/>
      <c r="M96" s="217"/>
      <c r="N96" s="217"/>
      <c r="O96" s="217"/>
    </row>
    <row r="97" spans="1:15" ht="15" x14ac:dyDescent="0.25">
      <c r="A97" s="164"/>
      <c r="B97" s="204" t="s">
        <v>101</v>
      </c>
      <c r="C97" s="173">
        <v>1922</v>
      </c>
      <c r="D97" s="5"/>
      <c r="E97" s="165">
        <v>41.1</v>
      </c>
      <c r="F97" s="34"/>
      <c r="G97" s="165">
        <v>46</v>
      </c>
      <c r="H97" s="165"/>
      <c r="I97" s="165">
        <v>75.599999999999994</v>
      </c>
      <c r="K97" s="217"/>
      <c r="L97" s="217"/>
      <c r="M97" s="217"/>
      <c r="N97" s="217"/>
      <c r="O97" s="217"/>
    </row>
    <row r="98" spans="1:15" ht="15" x14ac:dyDescent="0.25">
      <c r="A98" s="164"/>
      <c r="B98" s="204" t="s">
        <v>102</v>
      </c>
      <c r="C98" s="173">
        <v>379</v>
      </c>
      <c r="D98" s="5"/>
      <c r="E98" s="165">
        <v>29.2</v>
      </c>
      <c r="F98" s="34"/>
      <c r="G98" s="165">
        <v>35.299999999999997</v>
      </c>
      <c r="H98" s="165"/>
      <c r="I98" s="165">
        <v>68.8</v>
      </c>
      <c r="K98" s="217"/>
      <c r="L98" s="217"/>
      <c r="M98" s="217"/>
      <c r="N98" s="217"/>
      <c r="O98" s="217"/>
    </row>
    <row r="99" spans="1:15" ht="15" x14ac:dyDescent="0.25">
      <c r="A99" s="164"/>
      <c r="B99" s="204" t="s">
        <v>103</v>
      </c>
      <c r="C99" s="173">
        <v>780</v>
      </c>
      <c r="D99" s="5"/>
      <c r="E99" s="165">
        <v>55.7</v>
      </c>
      <c r="F99" s="34"/>
      <c r="G99" s="165">
        <v>59.6</v>
      </c>
      <c r="H99" s="165"/>
      <c r="I99" s="165">
        <v>90.1</v>
      </c>
      <c r="K99" s="217"/>
      <c r="L99" s="217"/>
      <c r="M99" s="217"/>
      <c r="N99" s="217"/>
      <c r="O99" s="217"/>
    </row>
    <row r="100" spans="1:15" ht="15" x14ac:dyDescent="0.25">
      <c r="A100" s="164"/>
      <c r="B100" s="204" t="s">
        <v>104</v>
      </c>
      <c r="C100" s="173">
        <v>95</v>
      </c>
      <c r="D100" s="5"/>
      <c r="E100" s="165">
        <v>48.2</v>
      </c>
      <c r="F100" s="34"/>
      <c r="G100" s="165">
        <v>55.1</v>
      </c>
      <c r="H100" s="165"/>
      <c r="I100" s="165">
        <v>73.8</v>
      </c>
      <c r="K100" s="217"/>
      <c r="L100" s="217"/>
      <c r="M100" s="217"/>
      <c r="N100" s="217"/>
      <c r="O100" s="217"/>
    </row>
    <row r="101" spans="1:15" ht="15" x14ac:dyDescent="0.25">
      <c r="A101" s="164"/>
      <c r="B101" s="3" t="s">
        <v>265</v>
      </c>
      <c r="C101" s="41">
        <f>SUM(C94:C100)</f>
        <v>7746</v>
      </c>
      <c r="D101" s="5"/>
      <c r="E101" s="172"/>
      <c r="F101" s="34"/>
      <c r="G101" s="165"/>
      <c r="H101" s="165"/>
      <c r="I101" s="165"/>
      <c r="K101" s="217"/>
      <c r="L101" s="217"/>
      <c r="M101" s="217"/>
      <c r="N101" s="217"/>
      <c r="O101" s="217"/>
    </row>
    <row r="102" spans="1:15" ht="15" x14ac:dyDescent="0.25">
      <c r="A102" s="164"/>
      <c r="B102" s="3"/>
      <c r="C102" s="41"/>
      <c r="D102" s="5"/>
      <c r="E102" s="172"/>
      <c r="F102" s="34"/>
      <c r="G102" s="165"/>
      <c r="H102" s="165"/>
      <c r="I102" s="165"/>
      <c r="K102" s="217"/>
      <c r="L102" s="217"/>
      <c r="M102" s="217"/>
      <c r="N102" s="217"/>
      <c r="O102" s="217"/>
    </row>
    <row r="103" spans="1:15" ht="15" x14ac:dyDescent="0.25">
      <c r="A103" s="4" t="s">
        <v>113</v>
      </c>
      <c r="B103" s="205" t="s">
        <v>114</v>
      </c>
      <c r="C103" s="173">
        <v>997</v>
      </c>
      <c r="D103" s="5"/>
      <c r="E103" s="165">
        <v>47.449462684112589</v>
      </c>
      <c r="F103" s="34"/>
      <c r="G103" s="165">
        <v>53.517991023112238</v>
      </c>
      <c r="H103" s="165"/>
      <c r="I103" s="165">
        <v>80.075201479722878</v>
      </c>
      <c r="K103" s="217"/>
      <c r="L103" s="217"/>
      <c r="M103" s="217"/>
      <c r="N103" s="217"/>
      <c r="O103" s="217"/>
    </row>
    <row r="104" spans="1:15" ht="15" x14ac:dyDescent="0.25">
      <c r="A104" s="164" t="s">
        <v>164</v>
      </c>
      <c r="B104" s="205" t="s">
        <v>115</v>
      </c>
      <c r="C104" s="173">
        <v>2029</v>
      </c>
      <c r="D104" s="5"/>
      <c r="E104" s="165">
        <v>49.991935303338003</v>
      </c>
      <c r="F104" s="34"/>
      <c r="G104" s="165">
        <v>55.517220408681695</v>
      </c>
      <c r="H104" s="165"/>
      <c r="I104" s="165">
        <v>82.895607228855411</v>
      </c>
      <c r="K104" s="217"/>
      <c r="L104" s="217"/>
      <c r="M104" s="217"/>
      <c r="N104" s="217"/>
      <c r="O104" s="217"/>
    </row>
    <row r="105" spans="1:15" ht="15" x14ac:dyDescent="0.25">
      <c r="A105" s="164"/>
      <c r="B105" s="205" t="s">
        <v>116</v>
      </c>
      <c r="C105" s="173">
        <v>4050</v>
      </c>
      <c r="D105" s="5"/>
      <c r="E105" s="165">
        <v>50.870833087621754</v>
      </c>
      <c r="F105" s="34"/>
      <c r="G105" s="165">
        <v>55.373139414178425</v>
      </c>
      <c r="H105" s="165"/>
      <c r="I105" s="165">
        <v>83.44291284155841</v>
      </c>
      <c r="K105" s="217"/>
      <c r="L105" s="217"/>
      <c r="M105" s="217"/>
      <c r="N105" s="217"/>
      <c r="O105" s="217"/>
    </row>
    <row r="106" spans="1:15" ht="15" x14ac:dyDescent="0.25">
      <c r="A106" s="164"/>
      <c r="B106" s="205" t="s">
        <v>117</v>
      </c>
      <c r="C106" s="173">
        <v>2063</v>
      </c>
      <c r="D106" s="5"/>
      <c r="E106" s="165">
        <v>44.772085983812197</v>
      </c>
      <c r="F106" s="34"/>
      <c r="G106" s="165">
        <v>50.007494737073031</v>
      </c>
      <c r="H106" s="165"/>
      <c r="I106" s="165">
        <v>81.005069604159033</v>
      </c>
      <c r="K106" s="217"/>
      <c r="L106" s="217"/>
      <c r="M106" s="217"/>
      <c r="N106" s="217"/>
      <c r="O106" s="217"/>
    </row>
    <row r="107" spans="1:15" ht="15" x14ac:dyDescent="0.25">
      <c r="A107" s="164"/>
      <c r="B107" s="3" t="s">
        <v>265</v>
      </c>
      <c r="C107" s="41">
        <f>SUM(C103:C106)</f>
        <v>9139</v>
      </c>
      <c r="D107" s="5"/>
      <c r="E107" s="172"/>
      <c r="F107" s="34"/>
      <c r="G107" s="165"/>
      <c r="H107" s="165"/>
      <c r="I107" s="165"/>
      <c r="K107" s="217"/>
      <c r="L107" s="217"/>
      <c r="M107" s="217"/>
      <c r="N107" s="217"/>
      <c r="O107" s="217"/>
    </row>
    <row r="108" spans="1:15" ht="15" x14ac:dyDescent="0.25">
      <c r="A108" s="164"/>
      <c r="B108" s="204"/>
      <c r="C108" s="6"/>
      <c r="D108" s="6"/>
      <c r="E108" s="176"/>
      <c r="F108" s="34"/>
      <c r="G108" s="165"/>
      <c r="H108" s="165"/>
      <c r="I108" s="165"/>
      <c r="K108" s="217"/>
      <c r="L108" s="217"/>
      <c r="M108" s="217"/>
      <c r="N108" s="217"/>
      <c r="O108" s="217"/>
    </row>
    <row r="109" spans="1:15" ht="15" x14ac:dyDescent="0.25">
      <c r="A109" s="4" t="s">
        <v>118</v>
      </c>
      <c r="B109" s="204" t="s">
        <v>119</v>
      </c>
      <c r="C109" s="173">
        <v>1939</v>
      </c>
      <c r="D109" s="61"/>
      <c r="E109" s="165">
        <v>51.541848706116966</v>
      </c>
      <c r="F109" s="34"/>
      <c r="G109" s="165">
        <v>55.783993008496431</v>
      </c>
      <c r="H109" s="165"/>
      <c r="I109" s="165">
        <v>83.450317454344628</v>
      </c>
      <c r="K109" s="217"/>
      <c r="L109" s="217"/>
      <c r="M109" s="217"/>
      <c r="N109" s="217"/>
      <c r="O109" s="217"/>
    </row>
    <row r="110" spans="1:15" ht="15" x14ac:dyDescent="0.25">
      <c r="A110" s="164" t="s">
        <v>164</v>
      </c>
      <c r="B110" s="204" t="s">
        <v>120</v>
      </c>
      <c r="C110" s="173">
        <v>2789</v>
      </c>
      <c r="D110" s="5"/>
      <c r="E110" s="165">
        <v>48.645214196092951</v>
      </c>
      <c r="F110" s="34"/>
      <c r="G110" s="165">
        <v>53.508392429633666</v>
      </c>
      <c r="H110" s="165"/>
      <c r="I110" s="165">
        <v>82.803255854690491</v>
      </c>
      <c r="K110" s="217"/>
      <c r="L110" s="217"/>
      <c r="M110" s="217"/>
      <c r="N110" s="217"/>
      <c r="O110" s="217"/>
    </row>
    <row r="111" spans="1:15" ht="15" x14ac:dyDescent="0.25">
      <c r="A111" s="164"/>
      <c r="B111" s="204" t="s">
        <v>121</v>
      </c>
      <c r="C111" s="173">
        <v>1464</v>
      </c>
      <c r="D111" s="5"/>
      <c r="E111" s="165">
        <v>49.008954692235946</v>
      </c>
      <c r="F111" s="34"/>
      <c r="G111" s="165">
        <v>53.60500538387344</v>
      </c>
      <c r="H111" s="165"/>
      <c r="I111" s="165">
        <v>82.722011065315485</v>
      </c>
      <c r="K111" s="217"/>
      <c r="L111" s="217"/>
      <c r="M111" s="217"/>
      <c r="N111" s="217"/>
      <c r="O111" s="217"/>
    </row>
    <row r="112" spans="1:15" ht="15" x14ac:dyDescent="0.25">
      <c r="A112" s="164"/>
      <c r="B112" s="204" t="s">
        <v>122</v>
      </c>
      <c r="C112" s="173">
        <v>2152</v>
      </c>
      <c r="D112" s="5"/>
      <c r="E112" s="165">
        <v>47.652052722211216</v>
      </c>
      <c r="F112" s="34"/>
      <c r="G112" s="165">
        <v>53.63834191163955</v>
      </c>
      <c r="H112" s="165"/>
      <c r="I112" s="165">
        <v>81.776233020735745</v>
      </c>
      <c r="K112" s="217"/>
      <c r="L112" s="217"/>
      <c r="M112" s="217"/>
      <c r="N112" s="217"/>
      <c r="O112" s="217"/>
    </row>
    <row r="113" spans="1:16" ht="15" x14ac:dyDescent="0.25">
      <c r="A113" s="164"/>
      <c r="B113" s="204" t="s">
        <v>123</v>
      </c>
      <c r="C113" s="173">
        <v>795</v>
      </c>
      <c r="D113" s="5"/>
      <c r="E113" s="165">
        <v>46.852987054908546</v>
      </c>
      <c r="F113" s="34"/>
      <c r="G113" s="165">
        <v>53.216530969341562</v>
      </c>
      <c r="H113" s="165"/>
      <c r="I113" s="165">
        <v>79.608905836584327</v>
      </c>
      <c r="K113" s="217"/>
      <c r="L113" s="217"/>
      <c r="M113" s="217"/>
      <c r="N113" s="217"/>
      <c r="O113" s="217"/>
    </row>
    <row r="114" spans="1:16" ht="15" x14ac:dyDescent="0.25">
      <c r="A114" s="164"/>
      <c r="B114" s="3" t="s">
        <v>265</v>
      </c>
      <c r="C114" s="41">
        <f>SUM(C109:C113)</f>
        <v>9139</v>
      </c>
      <c r="D114" s="5"/>
      <c r="E114" s="11"/>
      <c r="F114" s="34"/>
      <c r="G114" s="165"/>
      <c r="H114" s="165"/>
      <c r="I114" s="165"/>
      <c r="K114" s="217"/>
      <c r="L114" s="217"/>
      <c r="M114" s="217"/>
      <c r="N114" s="217"/>
      <c r="O114" s="217"/>
    </row>
    <row r="115" spans="1:16" ht="15" x14ac:dyDescent="0.25">
      <c r="A115" s="164"/>
      <c r="B115" s="206"/>
      <c r="C115" s="41"/>
      <c r="D115" s="6"/>
      <c r="E115" s="11"/>
      <c r="F115" s="34"/>
      <c r="G115" s="165"/>
      <c r="H115" s="165"/>
      <c r="I115" s="165"/>
      <c r="K115" s="217"/>
      <c r="L115" s="217"/>
      <c r="M115" s="217"/>
      <c r="N115" s="217"/>
      <c r="O115" s="217"/>
    </row>
    <row r="116" spans="1:16" ht="15" x14ac:dyDescent="0.25">
      <c r="A116" s="164"/>
      <c r="B116" s="204" t="s">
        <v>124</v>
      </c>
      <c r="C116" s="173">
        <v>1028</v>
      </c>
      <c r="D116" s="61"/>
      <c r="E116" s="165">
        <v>50.80102029457597</v>
      </c>
      <c r="F116" s="34"/>
      <c r="G116" s="165">
        <v>54.744343307098738</v>
      </c>
      <c r="H116" s="165"/>
      <c r="I116" s="165">
        <v>83.351930327396943</v>
      </c>
      <c r="K116" s="217"/>
      <c r="L116" s="217"/>
      <c r="M116" s="217"/>
      <c r="N116" s="217"/>
      <c r="O116" s="217"/>
    </row>
    <row r="117" spans="1:16" ht="15" x14ac:dyDescent="0.25">
      <c r="A117" s="164"/>
      <c r="B117" s="204" t="s">
        <v>125</v>
      </c>
      <c r="C117" s="173">
        <v>1513</v>
      </c>
      <c r="D117" s="5"/>
      <c r="E117" s="165">
        <v>48.107239875641554</v>
      </c>
      <c r="F117" s="34"/>
      <c r="G117" s="165">
        <v>53.347729624431302</v>
      </c>
      <c r="H117" s="165"/>
      <c r="I117" s="165">
        <v>81.614025390771104</v>
      </c>
      <c r="K117" s="217"/>
      <c r="L117" s="217"/>
      <c r="M117" s="217"/>
      <c r="N117" s="217"/>
      <c r="O117" s="217"/>
    </row>
    <row r="118" spans="1:16" ht="15" x14ac:dyDescent="0.25">
      <c r="A118" s="164"/>
      <c r="B118" s="204" t="s">
        <v>126</v>
      </c>
      <c r="C118" s="173">
        <v>6598</v>
      </c>
      <c r="D118" s="5"/>
      <c r="E118" s="165">
        <v>48.919032370789644</v>
      </c>
      <c r="F118" s="34"/>
      <c r="G118" s="165">
        <v>54.119388125862308</v>
      </c>
      <c r="H118" s="165"/>
      <c r="I118" s="165">
        <v>82.497376933385539</v>
      </c>
      <c r="K118" s="217"/>
      <c r="L118" s="217"/>
      <c r="M118" s="217"/>
      <c r="N118" s="217"/>
      <c r="O118" s="217"/>
    </row>
    <row r="119" spans="1:16" ht="15" x14ac:dyDescent="0.25">
      <c r="A119" s="164"/>
      <c r="B119" s="3" t="s">
        <v>265</v>
      </c>
      <c r="C119" s="41">
        <f>SUM(C116:C118)</f>
        <v>9139</v>
      </c>
      <c r="D119" s="5"/>
      <c r="E119" s="11"/>
      <c r="F119" s="34"/>
      <c r="G119" s="165"/>
      <c r="H119" s="165"/>
      <c r="I119" s="165"/>
      <c r="K119" s="217"/>
      <c r="L119" s="217"/>
      <c r="M119" s="217"/>
      <c r="N119" s="217"/>
      <c r="O119" s="217"/>
    </row>
    <row r="120" spans="1:16" ht="15" x14ac:dyDescent="0.25">
      <c r="A120" s="164"/>
      <c r="B120" s="206"/>
      <c r="C120" s="41"/>
      <c r="D120" s="6"/>
      <c r="E120" s="11"/>
      <c r="F120" s="34"/>
      <c r="G120" s="165"/>
      <c r="H120" s="165"/>
      <c r="I120" s="165"/>
      <c r="K120" s="217"/>
      <c r="L120" s="217"/>
      <c r="M120" s="217"/>
      <c r="N120" s="217"/>
      <c r="O120" s="217"/>
    </row>
    <row r="121" spans="1:16" ht="25.5" customHeight="1" x14ac:dyDescent="0.25">
      <c r="A121" s="90" t="s">
        <v>127</v>
      </c>
      <c r="B121" s="207"/>
      <c r="C121" s="98"/>
      <c r="D121" s="98"/>
      <c r="E121" s="183"/>
      <c r="F121" s="99"/>
      <c r="G121" s="169"/>
      <c r="H121" s="169"/>
      <c r="I121" s="169"/>
      <c r="K121" s="217"/>
      <c r="L121" s="217"/>
      <c r="M121" s="217"/>
      <c r="N121" s="217"/>
      <c r="O121" s="217"/>
    </row>
    <row r="122" spans="1:16" ht="15" x14ac:dyDescent="0.25">
      <c r="A122" s="4" t="s">
        <v>128</v>
      </c>
      <c r="B122" s="205" t="s">
        <v>130</v>
      </c>
      <c r="C122" s="173">
        <v>4227</v>
      </c>
      <c r="D122" s="184"/>
      <c r="E122" s="176">
        <v>31.6</v>
      </c>
      <c r="F122" s="34"/>
      <c r="G122" s="165">
        <v>37.799999999999997</v>
      </c>
      <c r="H122" s="165"/>
      <c r="I122" s="165">
        <v>71.5</v>
      </c>
      <c r="O122" s="125"/>
      <c r="P122" s="127"/>
    </row>
    <row r="123" spans="1:16" ht="15" x14ac:dyDescent="0.25">
      <c r="A123" s="164" t="s">
        <v>164</v>
      </c>
      <c r="B123" s="205" t="s">
        <v>129</v>
      </c>
      <c r="C123" s="173">
        <v>4912</v>
      </c>
      <c r="D123" s="184"/>
      <c r="E123" s="176">
        <v>64.099999999999994</v>
      </c>
      <c r="F123" s="34"/>
      <c r="G123" s="165">
        <v>68.099999999999994</v>
      </c>
      <c r="H123" s="165"/>
      <c r="I123" s="165">
        <v>91.9</v>
      </c>
      <c r="O123" s="125"/>
      <c r="P123" s="127"/>
    </row>
    <row r="124" spans="1:16" ht="15" x14ac:dyDescent="0.25">
      <c r="A124" s="164"/>
      <c r="B124" s="3" t="s">
        <v>265</v>
      </c>
      <c r="C124" s="41">
        <f>SUM(C122:C123)</f>
        <v>9139</v>
      </c>
      <c r="D124" s="184"/>
      <c r="E124" s="176"/>
      <c r="F124" s="34"/>
      <c r="G124" s="82"/>
      <c r="H124" s="165"/>
      <c r="I124" s="82"/>
      <c r="O124" s="125"/>
      <c r="P124" s="127"/>
    </row>
    <row r="125" spans="1:16" ht="15" x14ac:dyDescent="0.25">
      <c r="A125" s="164"/>
      <c r="B125" s="3"/>
      <c r="C125" s="41"/>
      <c r="D125" s="184"/>
      <c r="E125" s="176"/>
      <c r="F125" s="34"/>
      <c r="G125" s="82"/>
      <c r="H125" s="165"/>
      <c r="I125" s="82"/>
      <c r="O125" s="125"/>
      <c r="P125" s="127"/>
    </row>
    <row r="126" spans="1:16" ht="15" x14ac:dyDescent="0.25">
      <c r="A126" s="4" t="s">
        <v>131</v>
      </c>
      <c r="B126" s="204" t="s">
        <v>132</v>
      </c>
      <c r="C126" s="173">
        <v>2120</v>
      </c>
      <c r="D126" s="5"/>
      <c r="E126" s="165">
        <v>59.9</v>
      </c>
      <c r="F126" s="34"/>
      <c r="G126" s="165">
        <v>64.3</v>
      </c>
      <c r="H126" s="165"/>
      <c r="I126" s="165">
        <v>90</v>
      </c>
      <c r="K126" s="217"/>
      <c r="L126" s="217"/>
      <c r="M126" s="217"/>
      <c r="N126" s="217"/>
      <c r="O126" s="217"/>
    </row>
    <row r="127" spans="1:16" ht="15" x14ac:dyDescent="0.25">
      <c r="A127" s="164" t="s">
        <v>164</v>
      </c>
      <c r="B127" s="204" t="s">
        <v>133</v>
      </c>
      <c r="C127" s="173">
        <v>5027</v>
      </c>
      <c r="D127" s="5"/>
      <c r="E127" s="165">
        <v>50.9</v>
      </c>
      <c r="F127" s="34"/>
      <c r="G127" s="165">
        <v>56.2</v>
      </c>
      <c r="H127" s="165"/>
      <c r="I127" s="165">
        <v>83.8</v>
      </c>
      <c r="K127" s="217"/>
      <c r="L127" s="217"/>
      <c r="M127" s="217"/>
      <c r="N127" s="217"/>
      <c r="O127" s="217"/>
    </row>
    <row r="128" spans="1:16" ht="15" x14ac:dyDescent="0.25">
      <c r="A128" s="164"/>
      <c r="B128" s="204" t="s">
        <v>134</v>
      </c>
      <c r="C128" s="173">
        <v>1604</v>
      </c>
      <c r="D128" s="5"/>
      <c r="E128" s="165">
        <v>36.299999999999997</v>
      </c>
      <c r="F128" s="34"/>
      <c r="G128" s="165">
        <v>41.8</v>
      </c>
      <c r="H128" s="165"/>
      <c r="I128" s="165">
        <v>74.3</v>
      </c>
      <c r="K128" s="217"/>
      <c r="L128" s="217"/>
      <c r="M128" s="217"/>
      <c r="N128" s="217"/>
      <c r="O128" s="217"/>
    </row>
    <row r="129" spans="1:15" ht="15" x14ac:dyDescent="0.25">
      <c r="A129" s="164"/>
      <c r="B129" s="204" t="s">
        <v>135</v>
      </c>
      <c r="C129" s="173">
        <v>388</v>
      </c>
      <c r="D129" s="5"/>
      <c r="E129" s="165">
        <v>18.399999999999999</v>
      </c>
      <c r="F129" s="34"/>
      <c r="G129" s="165">
        <v>22.4</v>
      </c>
      <c r="H129" s="165"/>
      <c r="I129" s="165">
        <v>58.2</v>
      </c>
      <c r="K129" s="217"/>
      <c r="L129" s="217"/>
      <c r="M129" s="217"/>
      <c r="N129" s="217"/>
      <c r="O129" s="217"/>
    </row>
    <row r="130" spans="1:15" ht="15" x14ac:dyDescent="0.25">
      <c r="A130" s="164"/>
      <c r="B130" s="3" t="s">
        <v>265</v>
      </c>
      <c r="C130" s="41">
        <f>SUM(C126:C129)</f>
        <v>9139</v>
      </c>
      <c r="D130" s="5"/>
      <c r="E130" s="11"/>
      <c r="F130" s="34"/>
      <c r="G130" s="165"/>
      <c r="H130" s="165"/>
      <c r="I130" s="165"/>
      <c r="K130" s="217"/>
      <c r="L130" s="217"/>
      <c r="M130" s="217"/>
      <c r="N130" s="217"/>
      <c r="O130" s="217"/>
    </row>
    <row r="131" spans="1:15" ht="15" x14ac:dyDescent="0.25">
      <c r="A131" s="164"/>
      <c r="B131" s="3"/>
      <c r="C131" s="41"/>
      <c r="D131" s="5"/>
      <c r="E131" s="11"/>
      <c r="F131" s="34"/>
      <c r="G131" s="165"/>
      <c r="H131" s="165"/>
      <c r="I131" s="165"/>
      <c r="K131" s="217"/>
      <c r="L131" s="217"/>
      <c r="M131" s="217"/>
      <c r="N131" s="217"/>
      <c r="O131" s="217"/>
    </row>
    <row r="132" spans="1:15" ht="15" x14ac:dyDescent="0.25">
      <c r="A132" s="134" t="s">
        <v>136</v>
      </c>
      <c r="B132" s="204" t="s">
        <v>137</v>
      </c>
      <c r="C132" s="173">
        <v>869</v>
      </c>
      <c r="D132" s="5"/>
      <c r="E132" s="165">
        <v>38.5</v>
      </c>
      <c r="F132" s="34"/>
      <c r="G132" s="165">
        <v>44.8</v>
      </c>
      <c r="H132" s="165"/>
      <c r="I132" s="165">
        <v>72.599999999999994</v>
      </c>
      <c r="M132" s="126"/>
    </row>
    <row r="133" spans="1:15" ht="15" x14ac:dyDescent="0.25">
      <c r="A133" s="135" t="s">
        <v>257</v>
      </c>
      <c r="B133" s="204" t="s">
        <v>138</v>
      </c>
      <c r="C133" s="173">
        <v>7393</v>
      </c>
      <c r="D133" s="5"/>
      <c r="E133" s="165">
        <v>49.8</v>
      </c>
      <c r="F133" s="34"/>
      <c r="G133" s="165">
        <v>55.2</v>
      </c>
      <c r="H133" s="165"/>
      <c r="I133" s="165">
        <v>81.900000000000006</v>
      </c>
      <c r="M133" s="126"/>
    </row>
    <row r="134" spans="1:15" ht="15" x14ac:dyDescent="0.25">
      <c r="A134" s="164"/>
      <c r="B134" s="3" t="s">
        <v>265</v>
      </c>
      <c r="C134" s="41">
        <f>C132+C133</f>
        <v>8262</v>
      </c>
      <c r="D134" s="5"/>
      <c r="E134" s="11"/>
      <c r="F134" s="34"/>
      <c r="G134" s="165"/>
      <c r="H134" s="165"/>
      <c r="I134" s="165"/>
      <c r="M134" s="126"/>
    </row>
    <row r="135" spans="1:15" ht="15" x14ac:dyDescent="0.25">
      <c r="A135" s="164"/>
      <c r="B135" s="3"/>
      <c r="C135" s="41"/>
      <c r="D135" s="5"/>
      <c r="E135" s="11"/>
      <c r="F135" s="34"/>
      <c r="G135" s="165"/>
      <c r="H135" s="165"/>
      <c r="I135" s="165"/>
      <c r="M135" s="126"/>
    </row>
    <row r="136" spans="1:15" ht="15" x14ac:dyDescent="0.25">
      <c r="A136" s="4" t="s">
        <v>139</v>
      </c>
      <c r="B136" s="204" t="s">
        <v>129</v>
      </c>
      <c r="C136" s="173">
        <v>2858</v>
      </c>
      <c r="D136" s="5"/>
      <c r="E136" s="165">
        <v>40.700000000000003</v>
      </c>
      <c r="F136" s="34"/>
      <c r="G136" s="165">
        <v>46.1</v>
      </c>
      <c r="H136" s="165"/>
      <c r="I136" s="165">
        <v>75.8</v>
      </c>
      <c r="K136" s="217"/>
      <c r="L136" s="217"/>
      <c r="M136" s="217"/>
      <c r="N136" s="217"/>
      <c r="O136" s="217"/>
    </row>
    <row r="137" spans="1:15" ht="15" x14ac:dyDescent="0.25">
      <c r="A137" s="164" t="s">
        <v>140</v>
      </c>
      <c r="B137" s="204" t="s">
        <v>130</v>
      </c>
      <c r="C137" s="173">
        <v>5421</v>
      </c>
      <c r="D137" s="5"/>
      <c r="E137" s="165">
        <v>52.3</v>
      </c>
      <c r="F137" s="34"/>
      <c r="G137" s="165">
        <v>58</v>
      </c>
      <c r="H137" s="165"/>
      <c r="I137" s="165">
        <v>83.3</v>
      </c>
      <c r="K137" s="217"/>
      <c r="L137" s="217"/>
      <c r="M137" s="217"/>
      <c r="N137" s="217"/>
      <c r="O137" s="217"/>
    </row>
    <row r="138" spans="1:15" ht="15" x14ac:dyDescent="0.25">
      <c r="A138" s="164"/>
      <c r="B138" s="3" t="s">
        <v>265</v>
      </c>
      <c r="C138" s="41">
        <f>SUM(C136:C137)</f>
        <v>8279</v>
      </c>
      <c r="D138" s="5"/>
      <c r="E138" s="11"/>
      <c r="F138" s="34"/>
      <c r="G138" s="165"/>
      <c r="H138" s="165"/>
      <c r="I138" s="165"/>
      <c r="K138" s="217"/>
      <c r="L138" s="217"/>
      <c r="M138" s="217"/>
      <c r="N138" s="217"/>
      <c r="O138" s="217"/>
    </row>
    <row r="139" spans="1:15" ht="15" x14ac:dyDescent="0.25">
      <c r="A139" s="164"/>
      <c r="B139" s="3"/>
      <c r="C139" s="41"/>
      <c r="D139" s="5"/>
      <c r="E139" s="11"/>
      <c r="F139" s="34"/>
      <c r="G139" s="165"/>
      <c r="H139" s="165"/>
      <c r="I139" s="165"/>
      <c r="K139" s="217"/>
      <c r="L139" s="217"/>
      <c r="M139" s="217"/>
      <c r="N139" s="217"/>
      <c r="O139" s="217"/>
    </row>
    <row r="140" spans="1:15" ht="15" x14ac:dyDescent="0.25">
      <c r="A140" s="164" t="s">
        <v>141</v>
      </c>
      <c r="B140" s="204" t="s">
        <v>129</v>
      </c>
      <c r="C140" s="173">
        <v>2753</v>
      </c>
      <c r="D140" s="5"/>
      <c r="E140" s="165">
        <v>41.1</v>
      </c>
      <c r="F140" s="34"/>
      <c r="G140" s="165">
        <v>46.6</v>
      </c>
      <c r="H140" s="165"/>
      <c r="I140" s="165">
        <v>75.099999999999994</v>
      </c>
      <c r="K140" s="217"/>
      <c r="L140" s="217"/>
      <c r="M140" s="217"/>
      <c r="N140" s="217"/>
      <c r="O140" s="217"/>
    </row>
    <row r="141" spans="1:15" ht="15" x14ac:dyDescent="0.25">
      <c r="A141" s="164"/>
      <c r="B141" s="204" t="s">
        <v>130</v>
      </c>
      <c r="C141" s="173">
        <v>4859</v>
      </c>
      <c r="D141" s="5"/>
      <c r="E141" s="165">
        <v>53.5</v>
      </c>
      <c r="F141" s="34"/>
      <c r="G141" s="165">
        <v>59.7</v>
      </c>
      <c r="H141" s="165"/>
      <c r="I141" s="165">
        <v>82.1</v>
      </c>
      <c r="K141" s="217"/>
      <c r="L141" s="217"/>
      <c r="M141" s="217"/>
      <c r="N141" s="217"/>
      <c r="O141" s="217"/>
    </row>
    <row r="142" spans="1:15" ht="15" x14ac:dyDescent="0.25">
      <c r="A142" s="164"/>
      <c r="B142" s="3" t="s">
        <v>265</v>
      </c>
      <c r="C142" s="41">
        <f>SUM(C140:C141)</f>
        <v>7612</v>
      </c>
      <c r="D142" s="5"/>
      <c r="E142" s="11"/>
      <c r="F142" s="34"/>
      <c r="G142" s="165"/>
      <c r="H142" s="165"/>
      <c r="I142" s="165"/>
      <c r="K142" s="217"/>
      <c r="L142" s="217"/>
      <c r="M142" s="217"/>
      <c r="N142" s="217"/>
      <c r="O142" s="217"/>
    </row>
    <row r="143" spans="1:15" ht="15" x14ac:dyDescent="0.25">
      <c r="A143" s="164"/>
      <c r="B143" s="204"/>
      <c r="C143" s="41"/>
      <c r="D143" s="5"/>
      <c r="E143" s="11"/>
      <c r="F143" s="34"/>
      <c r="G143" s="165"/>
      <c r="H143" s="165"/>
      <c r="I143" s="165"/>
      <c r="K143" s="217"/>
      <c r="L143" s="217"/>
      <c r="M143" s="217"/>
      <c r="N143" s="217"/>
      <c r="O143" s="217"/>
    </row>
    <row r="144" spans="1:15" ht="15" x14ac:dyDescent="0.25">
      <c r="A144" s="4" t="s">
        <v>142</v>
      </c>
      <c r="B144" s="204" t="s">
        <v>129</v>
      </c>
      <c r="C144" s="173">
        <v>985</v>
      </c>
      <c r="D144" s="5"/>
      <c r="E144" s="165">
        <v>22.9</v>
      </c>
      <c r="F144" s="34"/>
      <c r="G144" s="165">
        <v>28</v>
      </c>
      <c r="H144" s="165"/>
      <c r="I144" s="165">
        <v>59.5</v>
      </c>
      <c r="K144" s="217"/>
      <c r="L144" s="217"/>
      <c r="M144" s="217"/>
      <c r="N144" s="217"/>
      <c r="O144" s="217"/>
    </row>
    <row r="145" spans="1:15" ht="15" x14ac:dyDescent="0.25">
      <c r="A145" s="164" t="s">
        <v>140</v>
      </c>
      <c r="B145" s="204" t="s">
        <v>130</v>
      </c>
      <c r="C145" s="173">
        <v>7291</v>
      </c>
      <c r="D145" s="6"/>
      <c r="E145" s="165">
        <v>51.8</v>
      </c>
      <c r="F145" s="34"/>
      <c r="G145" s="165">
        <v>57.4</v>
      </c>
      <c r="H145" s="165"/>
      <c r="I145" s="165">
        <v>83.6</v>
      </c>
      <c r="K145" s="217"/>
      <c r="L145" s="217"/>
      <c r="M145" s="217"/>
      <c r="N145" s="217"/>
      <c r="O145" s="217"/>
    </row>
    <row r="146" spans="1:15" ht="15" x14ac:dyDescent="0.25">
      <c r="A146" s="164"/>
      <c r="B146" s="3" t="s">
        <v>265</v>
      </c>
      <c r="C146" s="41">
        <f>SUM(C144:C145)</f>
        <v>8276</v>
      </c>
      <c r="D146" s="6"/>
      <c r="E146" s="165"/>
      <c r="F146" s="34"/>
      <c r="G146" s="165"/>
      <c r="H146" s="165"/>
      <c r="I146" s="165"/>
      <c r="K146" s="217"/>
      <c r="L146" s="217"/>
      <c r="M146" s="217"/>
      <c r="N146" s="217"/>
      <c r="O146" s="217"/>
    </row>
    <row r="147" spans="1:15" ht="15" x14ac:dyDescent="0.25">
      <c r="A147" s="164"/>
      <c r="B147" s="3"/>
      <c r="C147" s="41"/>
      <c r="D147" s="6"/>
      <c r="E147" s="165"/>
      <c r="F147" s="34"/>
      <c r="G147" s="165"/>
      <c r="H147" s="165"/>
      <c r="I147" s="165"/>
      <c r="K147" s="217"/>
      <c r="L147" s="217"/>
      <c r="M147" s="217"/>
      <c r="N147" s="217"/>
      <c r="O147" s="217"/>
    </row>
    <row r="148" spans="1:15" ht="15" x14ac:dyDescent="0.25">
      <c r="A148" s="164" t="s">
        <v>141</v>
      </c>
      <c r="B148" s="204" t="s">
        <v>129</v>
      </c>
      <c r="C148" s="173">
        <v>964</v>
      </c>
      <c r="D148" s="6"/>
      <c r="E148" s="165">
        <v>22.5</v>
      </c>
      <c r="F148" s="34"/>
      <c r="G148" s="165">
        <v>27.7</v>
      </c>
      <c r="H148" s="165"/>
      <c r="I148" s="165">
        <v>59.1</v>
      </c>
      <c r="K148" s="217"/>
      <c r="L148" s="217"/>
      <c r="M148" s="217"/>
      <c r="N148" s="217"/>
      <c r="O148" s="217"/>
    </row>
    <row r="149" spans="1:15" ht="15" x14ac:dyDescent="0.25">
      <c r="A149" s="164"/>
      <c r="B149" s="204" t="s">
        <v>130</v>
      </c>
      <c r="C149" s="173">
        <v>6645</v>
      </c>
      <c r="D149" s="6"/>
      <c r="E149" s="165">
        <v>52.9</v>
      </c>
      <c r="F149" s="34"/>
      <c r="G149" s="165">
        <v>59</v>
      </c>
      <c r="H149" s="165"/>
      <c r="I149" s="165">
        <v>82.6</v>
      </c>
      <c r="K149" s="217"/>
      <c r="L149" s="217"/>
      <c r="M149" s="217"/>
      <c r="N149" s="217"/>
      <c r="O149" s="217"/>
    </row>
    <row r="150" spans="1:15" ht="15" x14ac:dyDescent="0.25">
      <c r="A150" s="164"/>
      <c r="B150" s="3" t="s">
        <v>265</v>
      </c>
      <c r="C150" s="41">
        <f>SUM(C148:C149)</f>
        <v>7609</v>
      </c>
      <c r="D150" s="6"/>
      <c r="E150" s="165"/>
      <c r="F150" s="34"/>
      <c r="G150" s="165"/>
      <c r="H150" s="165"/>
      <c r="I150" s="165"/>
      <c r="K150" s="217"/>
      <c r="L150" s="217"/>
      <c r="M150" s="217"/>
      <c r="N150" s="217"/>
      <c r="O150" s="217"/>
    </row>
    <row r="151" spans="1:15" ht="15" x14ac:dyDescent="0.25">
      <c r="A151" s="164"/>
      <c r="B151" s="3"/>
      <c r="C151" s="44"/>
      <c r="D151" s="6"/>
      <c r="E151" s="165"/>
      <c r="F151" s="34"/>
      <c r="G151" s="165"/>
      <c r="H151" s="165"/>
      <c r="I151" s="165"/>
      <c r="K151" s="217"/>
      <c r="L151" s="217"/>
      <c r="M151" s="217"/>
      <c r="N151" s="217"/>
      <c r="O151" s="217"/>
    </row>
    <row r="152" spans="1:15" ht="15" x14ac:dyDescent="0.25">
      <c r="A152" s="4" t="s">
        <v>139</v>
      </c>
      <c r="B152" s="205" t="s">
        <v>146</v>
      </c>
      <c r="C152" s="173">
        <v>756</v>
      </c>
      <c r="D152" s="5"/>
      <c r="E152" s="165">
        <v>19.399999999999999</v>
      </c>
      <c r="F152" s="34"/>
      <c r="G152" s="165">
        <v>24.2</v>
      </c>
      <c r="H152" s="165"/>
      <c r="I152" s="165">
        <v>57.3</v>
      </c>
      <c r="K152" s="217"/>
      <c r="L152" s="217"/>
      <c r="M152" s="217"/>
      <c r="N152" s="217"/>
      <c r="O152" s="217"/>
    </row>
    <row r="153" spans="1:15" ht="15" x14ac:dyDescent="0.25">
      <c r="A153" s="4" t="s">
        <v>148</v>
      </c>
      <c r="B153" s="205" t="s">
        <v>149</v>
      </c>
      <c r="C153" s="173">
        <v>2099</v>
      </c>
      <c r="D153" s="5"/>
      <c r="E153" s="165">
        <v>48.4</v>
      </c>
      <c r="F153" s="34"/>
      <c r="G153" s="165">
        <v>54</v>
      </c>
      <c r="H153" s="165"/>
      <c r="I153" s="165">
        <v>82.4</v>
      </c>
      <c r="K153" s="217"/>
      <c r="L153" s="217"/>
      <c r="M153" s="217"/>
      <c r="N153" s="217"/>
      <c r="O153" s="217"/>
    </row>
    <row r="154" spans="1:15" ht="15" x14ac:dyDescent="0.25">
      <c r="A154" s="164" t="s">
        <v>140</v>
      </c>
      <c r="B154" s="205" t="s">
        <v>151</v>
      </c>
      <c r="C154" s="173">
        <v>227</v>
      </c>
      <c r="D154" s="184"/>
      <c r="E154" s="165">
        <v>34</v>
      </c>
      <c r="F154" s="34"/>
      <c r="G154" s="165">
        <v>40</v>
      </c>
      <c r="H154" s="165"/>
      <c r="I154" s="165">
        <v>66.8</v>
      </c>
      <c r="K154" s="217"/>
      <c r="L154" s="217"/>
      <c r="M154" s="217"/>
      <c r="N154" s="217"/>
      <c r="O154" s="217"/>
    </row>
    <row r="155" spans="1:15" ht="15" x14ac:dyDescent="0.25">
      <c r="A155" s="164"/>
      <c r="B155" s="205" t="s">
        <v>153</v>
      </c>
      <c r="C155" s="173">
        <v>5191</v>
      </c>
      <c r="D155" s="184"/>
      <c r="E155" s="176">
        <v>53.2</v>
      </c>
      <c r="F155" s="34"/>
      <c r="G155" s="165">
        <v>58.8</v>
      </c>
      <c r="H155" s="165"/>
      <c r="I155" s="165">
        <v>84.1</v>
      </c>
      <c r="K155" s="217"/>
      <c r="L155" s="217"/>
      <c r="M155" s="217"/>
      <c r="N155" s="217"/>
      <c r="O155" s="217"/>
    </row>
    <row r="156" spans="1:15" ht="15" x14ac:dyDescent="0.25">
      <c r="A156" s="164"/>
      <c r="B156" s="3" t="s">
        <v>265</v>
      </c>
      <c r="C156" s="41">
        <f>SUM(C152:C155)</f>
        <v>8273</v>
      </c>
      <c r="D156" s="208"/>
      <c r="E156" s="165"/>
      <c r="F156" s="34"/>
      <c r="G156" s="165"/>
      <c r="H156" s="165"/>
      <c r="I156" s="165"/>
      <c r="K156" s="217"/>
      <c r="L156" s="217"/>
      <c r="M156" s="217"/>
      <c r="N156" s="217"/>
      <c r="O156" s="217"/>
    </row>
    <row r="157" spans="1:15" ht="15" x14ac:dyDescent="0.25">
      <c r="A157" s="164"/>
      <c r="B157" s="3"/>
      <c r="C157" s="41"/>
      <c r="D157" s="184"/>
      <c r="E157" s="176"/>
      <c r="F157" s="34"/>
      <c r="G157" s="82"/>
      <c r="H157" s="165"/>
      <c r="I157" s="82"/>
      <c r="K157" s="217"/>
      <c r="L157" s="217"/>
      <c r="M157" s="217"/>
      <c r="N157" s="217"/>
      <c r="O157" s="217"/>
    </row>
    <row r="158" spans="1:15" ht="15" x14ac:dyDescent="0.25">
      <c r="A158" s="4" t="s">
        <v>155</v>
      </c>
      <c r="B158" s="204" t="s">
        <v>156</v>
      </c>
      <c r="C158" s="173">
        <v>732</v>
      </c>
      <c r="D158" s="184"/>
      <c r="E158" s="165">
        <v>15.5</v>
      </c>
      <c r="F158" s="34"/>
      <c r="G158" s="165">
        <v>20.100000000000001</v>
      </c>
      <c r="H158" s="165"/>
      <c r="I158" s="165">
        <v>52.4</v>
      </c>
      <c r="K158" s="217"/>
      <c r="L158" s="217"/>
      <c r="M158" s="217"/>
      <c r="N158" s="217"/>
      <c r="O158" s="217"/>
    </row>
    <row r="159" spans="1:15" ht="15" x14ac:dyDescent="0.25">
      <c r="A159" s="164" t="s">
        <v>140</v>
      </c>
      <c r="B159" s="204" t="s">
        <v>158</v>
      </c>
      <c r="C159" s="173">
        <v>259</v>
      </c>
      <c r="D159" s="184"/>
      <c r="E159" s="165">
        <v>29.5</v>
      </c>
      <c r="F159" s="34"/>
      <c r="G159" s="165">
        <v>35.200000000000003</v>
      </c>
      <c r="H159" s="165"/>
      <c r="I159" s="165">
        <v>63.8</v>
      </c>
      <c r="K159" s="217"/>
      <c r="L159" s="217"/>
      <c r="M159" s="217"/>
      <c r="N159" s="217"/>
      <c r="O159" s="217"/>
    </row>
    <row r="160" spans="1:15" ht="15" x14ac:dyDescent="0.25">
      <c r="A160" s="164"/>
      <c r="B160" s="204" t="s">
        <v>160</v>
      </c>
      <c r="C160" s="173">
        <v>235</v>
      </c>
      <c r="D160" s="184"/>
      <c r="E160" s="165">
        <v>29.2</v>
      </c>
      <c r="F160" s="34"/>
      <c r="G160" s="165">
        <v>31.9</v>
      </c>
      <c r="H160" s="165"/>
      <c r="I160" s="165">
        <v>67.2</v>
      </c>
      <c r="K160" s="217"/>
      <c r="L160" s="217"/>
      <c r="M160" s="217"/>
      <c r="N160" s="217"/>
      <c r="O160" s="217"/>
    </row>
    <row r="161" spans="1:15" ht="15" x14ac:dyDescent="0.25">
      <c r="A161" s="164"/>
      <c r="B161" s="3" t="s">
        <v>265</v>
      </c>
      <c r="C161" s="41">
        <f>SUM(C158:C160)</f>
        <v>1226</v>
      </c>
      <c r="D161" s="173"/>
      <c r="E161" s="165"/>
      <c r="F161" s="165"/>
      <c r="G161" s="165"/>
      <c r="H161" s="165"/>
      <c r="I161" s="165"/>
      <c r="K161" s="217"/>
      <c r="L161" s="217"/>
      <c r="M161" s="217"/>
      <c r="N161" s="217"/>
      <c r="O161" s="217"/>
    </row>
    <row r="162" spans="1:15" ht="15" x14ac:dyDescent="0.25">
      <c r="A162" s="164"/>
      <c r="B162" s="206"/>
      <c r="C162" s="41"/>
      <c r="D162" s="184"/>
      <c r="E162" s="176"/>
      <c r="F162" s="34"/>
      <c r="G162" s="165"/>
      <c r="H162" s="165"/>
      <c r="I162" s="165"/>
      <c r="K162" s="217"/>
      <c r="L162" s="217"/>
      <c r="M162" s="217"/>
      <c r="N162" s="217"/>
      <c r="O162" s="217"/>
    </row>
    <row r="163" spans="1:15" ht="15" x14ac:dyDescent="0.25">
      <c r="A163" s="4" t="s">
        <v>162</v>
      </c>
      <c r="B163" s="204" t="s">
        <v>163</v>
      </c>
      <c r="C163" s="173">
        <v>5025</v>
      </c>
      <c r="D163" s="208"/>
      <c r="E163" s="165">
        <v>53.1</v>
      </c>
      <c r="F163" s="34"/>
      <c r="G163" s="165">
        <v>57.2</v>
      </c>
      <c r="H163" s="165"/>
      <c r="I163" s="165">
        <v>86.7</v>
      </c>
      <c r="K163" s="217"/>
      <c r="L163" s="217"/>
      <c r="M163" s="217"/>
      <c r="N163" s="217"/>
      <c r="O163" s="217"/>
    </row>
    <row r="164" spans="1:15" ht="15" x14ac:dyDescent="0.25">
      <c r="A164" s="164" t="s">
        <v>164</v>
      </c>
      <c r="B164" s="204" t="s">
        <v>165</v>
      </c>
      <c r="C164" s="173">
        <v>4002</v>
      </c>
      <c r="D164" s="208"/>
      <c r="E164" s="165">
        <v>44.1</v>
      </c>
      <c r="F164" s="34"/>
      <c r="G164" s="165">
        <v>50.4</v>
      </c>
      <c r="H164" s="165"/>
      <c r="I164" s="165">
        <v>77.3</v>
      </c>
      <c r="K164" s="217"/>
      <c r="L164" s="217"/>
      <c r="M164" s="217"/>
      <c r="N164" s="217"/>
      <c r="O164" s="217"/>
    </row>
    <row r="165" spans="1:15" ht="15" x14ac:dyDescent="0.25">
      <c r="A165" s="164"/>
      <c r="B165" s="3" t="s">
        <v>265</v>
      </c>
      <c r="C165" s="41">
        <f>SUM(C163:C164)</f>
        <v>9027</v>
      </c>
      <c r="D165" s="208"/>
      <c r="E165" s="176"/>
      <c r="F165" s="34"/>
      <c r="G165" s="165"/>
      <c r="H165" s="165"/>
      <c r="I165" s="165"/>
      <c r="K165" s="217"/>
      <c r="L165" s="217"/>
      <c r="M165" s="217"/>
      <c r="N165" s="217"/>
      <c r="O165" s="217"/>
    </row>
    <row r="166" spans="1:15" ht="15" x14ac:dyDescent="0.25">
      <c r="A166" s="164"/>
      <c r="B166" s="206"/>
      <c r="C166" s="33"/>
      <c r="D166" s="14"/>
      <c r="E166" s="34"/>
      <c r="F166" s="34"/>
      <c r="G166" s="165"/>
      <c r="H166" s="165"/>
      <c r="I166" s="165"/>
      <c r="K166" s="217"/>
      <c r="L166" s="217"/>
      <c r="M166" s="217"/>
      <c r="N166" s="217"/>
      <c r="O166" s="217"/>
    </row>
    <row r="167" spans="1:15" ht="15" x14ac:dyDescent="0.25">
      <c r="A167" s="164" t="s">
        <v>141</v>
      </c>
      <c r="B167" s="204" t="s">
        <v>163</v>
      </c>
      <c r="C167" s="173">
        <v>3735</v>
      </c>
      <c r="D167" s="164"/>
      <c r="E167" s="165">
        <v>54.5</v>
      </c>
      <c r="F167" s="165"/>
      <c r="G167" s="165">
        <v>59.8</v>
      </c>
      <c r="H167" s="165"/>
      <c r="I167" s="165">
        <v>83.2</v>
      </c>
      <c r="K167" s="217"/>
      <c r="L167" s="217"/>
      <c r="M167" s="217"/>
      <c r="N167" s="217"/>
      <c r="O167" s="217"/>
    </row>
    <row r="168" spans="1:15" ht="15" x14ac:dyDescent="0.25">
      <c r="A168" s="164"/>
      <c r="B168" s="204" t="s">
        <v>165</v>
      </c>
      <c r="C168" s="173">
        <v>3822</v>
      </c>
      <c r="D168" s="164"/>
      <c r="E168" s="165">
        <v>44.1</v>
      </c>
      <c r="F168" s="165"/>
      <c r="G168" s="165">
        <v>50.6</v>
      </c>
      <c r="H168" s="165"/>
      <c r="I168" s="165">
        <v>76.400000000000006</v>
      </c>
      <c r="K168" s="217"/>
      <c r="L168" s="217"/>
      <c r="M168" s="217"/>
      <c r="N168" s="217"/>
      <c r="O168" s="217"/>
    </row>
    <row r="169" spans="1:15" ht="15" x14ac:dyDescent="0.25">
      <c r="A169" s="164"/>
      <c r="B169" s="3" t="s">
        <v>265</v>
      </c>
      <c r="C169" s="41">
        <f>SUM(C167:C168)</f>
        <v>7557</v>
      </c>
      <c r="D169" s="164"/>
      <c r="E169" s="172"/>
      <c r="F169" s="172"/>
      <c r="G169" s="165"/>
      <c r="H169" s="165"/>
      <c r="I169" s="165"/>
      <c r="K169" s="217"/>
      <c r="L169" s="217"/>
      <c r="M169" s="217"/>
      <c r="N169" s="217"/>
      <c r="O169" s="217"/>
    </row>
    <row r="170" spans="1:15" ht="15" x14ac:dyDescent="0.25">
      <c r="A170" s="164"/>
      <c r="B170" s="206"/>
      <c r="C170" s="33"/>
      <c r="D170" s="14"/>
      <c r="E170" s="34"/>
      <c r="F170" s="34"/>
      <c r="G170" s="165"/>
      <c r="H170" s="165"/>
      <c r="I170" s="165"/>
      <c r="K170" s="217"/>
      <c r="L170" s="217"/>
      <c r="M170" s="217"/>
      <c r="N170" s="217"/>
      <c r="O170" s="217"/>
    </row>
    <row r="171" spans="1:15" ht="15" x14ac:dyDescent="0.25">
      <c r="A171" s="4" t="s">
        <v>166</v>
      </c>
      <c r="B171" s="204" t="s">
        <v>259</v>
      </c>
      <c r="C171" s="173">
        <v>2863</v>
      </c>
      <c r="D171" s="208"/>
      <c r="E171" s="176">
        <v>46.4</v>
      </c>
      <c r="F171" s="34"/>
      <c r="G171" s="165">
        <v>52.4</v>
      </c>
      <c r="H171" s="165"/>
      <c r="I171" s="165">
        <v>79.5</v>
      </c>
      <c r="K171" s="217"/>
      <c r="L171" s="217"/>
      <c r="M171" s="217"/>
      <c r="N171" s="217"/>
      <c r="O171" s="217"/>
    </row>
    <row r="172" spans="1:15" ht="15" x14ac:dyDescent="0.25">
      <c r="A172" s="164" t="s">
        <v>164</v>
      </c>
      <c r="B172" s="204" t="s">
        <v>260</v>
      </c>
      <c r="C172" s="173">
        <v>1139</v>
      </c>
      <c r="D172" s="208"/>
      <c r="E172" s="176">
        <v>38.5</v>
      </c>
      <c r="F172" s="34"/>
      <c r="G172" s="165">
        <v>45.5</v>
      </c>
      <c r="H172" s="165"/>
      <c r="I172" s="165">
        <v>71.7</v>
      </c>
    </row>
    <row r="173" spans="1:15" ht="15" x14ac:dyDescent="0.25">
      <c r="A173" s="164"/>
      <c r="B173" s="3" t="s">
        <v>265</v>
      </c>
      <c r="C173" s="41">
        <f>SUM(C171:C172)</f>
        <v>4002</v>
      </c>
      <c r="D173" s="184"/>
      <c r="E173" s="176"/>
      <c r="F173" s="34"/>
      <c r="G173" s="165"/>
      <c r="H173" s="165"/>
      <c r="I173" s="165"/>
    </row>
    <row r="174" spans="1:15" ht="15" x14ac:dyDescent="0.25">
      <c r="A174" s="164"/>
      <c r="B174" s="3"/>
      <c r="C174" s="41"/>
      <c r="D174" s="184"/>
      <c r="E174" s="176"/>
      <c r="F174" s="34"/>
      <c r="G174" s="165"/>
      <c r="H174" s="165"/>
      <c r="I174" s="165"/>
    </row>
    <row r="175" spans="1:15" ht="15" x14ac:dyDescent="0.25">
      <c r="A175" s="164" t="s">
        <v>141</v>
      </c>
      <c r="B175" s="204" t="s">
        <v>259</v>
      </c>
      <c r="C175" s="173">
        <v>2713</v>
      </c>
      <c r="D175" s="184"/>
      <c r="E175" s="176">
        <v>46.3</v>
      </c>
      <c r="F175" s="87"/>
      <c r="G175" s="165">
        <v>52.6</v>
      </c>
      <c r="H175" s="165"/>
      <c r="I175" s="165">
        <v>78.599999999999994</v>
      </c>
    </row>
    <row r="176" spans="1:15" ht="15" x14ac:dyDescent="0.25">
      <c r="A176" s="164"/>
      <c r="B176" s="204" t="s">
        <v>260</v>
      </c>
      <c r="C176" s="173">
        <v>1109</v>
      </c>
      <c r="D176" s="184"/>
      <c r="E176" s="176">
        <v>38.700000000000003</v>
      </c>
      <c r="F176" s="87"/>
      <c r="G176" s="165">
        <v>45.8</v>
      </c>
      <c r="H176" s="165"/>
      <c r="I176" s="165">
        <v>71</v>
      </c>
    </row>
    <row r="177" spans="1:16" ht="15" x14ac:dyDescent="0.25">
      <c r="A177" s="164"/>
      <c r="B177" s="3" t="s">
        <v>265</v>
      </c>
      <c r="C177" s="41">
        <f>SUM(C175:C176)</f>
        <v>3822</v>
      </c>
      <c r="D177" s="184"/>
      <c r="E177" s="176"/>
      <c r="F177" s="34"/>
      <c r="G177" s="165"/>
      <c r="H177" s="165"/>
      <c r="I177" s="165"/>
    </row>
    <row r="178" spans="1:16" ht="15" x14ac:dyDescent="0.25">
      <c r="A178" s="164"/>
      <c r="B178" s="3"/>
      <c r="C178" s="41"/>
      <c r="D178" s="184"/>
      <c r="E178" s="176"/>
      <c r="F178" s="34"/>
      <c r="G178" s="165"/>
      <c r="H178" s="165"/>
      <c r="I178" s="165"/>
    </row>
    <row r="179" spans="1:16" ht="15" x14ac:dyDescent="0.25">
      <c r="A179" s="4" t="s">
        <v>169</v>
      </c>
      <c r="B179" s="205" t="s">
        <v>129</v>
      </c>
      <c r="C179" s="173">
        <v>485</v>
      </c>
      <c r="D179" s="184"/>
      <c r="E179" s="176">
        <v>30.3</v>
      </c>
      <c r="F179" s="34"/>
      <c r="G179" s="165">
        <v>37.9</v>
      </c>
      <c r="H179" s="165"/>
      <c r="I179" s="165">
        <v>65.7</v>
      </c>
    </row>
    <row r="180" spans="1:16" ht="15" x14ac:dyDescent="0.25">
      <c r="A180" s="164" t="s">
        <v>141</v>
      </c>
      <c r="B180" s="204" t="s">
        <v>130</v>
      </c>
      <c r="C180" s="173">
        <v>7130</v>
      </c>
      <c r="D180" s="184"/>
      <c r="E180" s="176">
        <v>50.3</v>
      </c>
      <c r="F180" s="34"/>
      <c r="G180" s="165">
        <v>56.4</v>
      </c>
      <c r="H180" s="165"/>
      <c r="I180" s="165">
        <v>80.5</v>
      </c>
      <c r="O180" s="125"/>
      <c r="P180" s="127"/>
    </row>
    <row r="181" spans="1:16" ht="15" x14ac:dyDescent="0.25">
      <c r="A181" s="164"/>
      <c r="B181" s="3" t="s">
        <v>265</v>
      </c>
      <c r="C181" s="41">
        <f>SUM(C179:C180)</f>
        <v>7615</v>
      </c>
      <c r="D181" s="184"/>
      <c r="E181" s="176"/>
      <c r="F181" s="34"/>
      <c r="G181" s="165"/>
      <c r="H181" s="165"/>
      <c r="I181" s="165"/>
      <c r="O181" s="125"/>
      <c r="P181" s="127"/>
    </row>
    <row r="182" spans="1:16" ht="15" x14ac:dyDescent="0.25">
      <c r="A182" s="164"/>
      <c r="B182" s="3"/>
      <c r="C182" s="41"/>
      <c r="D182" s="184"/>
      <c r="E182" s="176"/>
      <c r="F182" s="34"/>
      <c r="G182" s="165"/>
      <c r="H182" s="165"/>
      <c r="I182" s="165"/>
      <c r="O182" s="125"/>
      <c r="P182" s="127"/>
    </row>
    <row r="183" spans="1:16" ht="15" x14ac:dyDescent="0.25">
      <c r="A183" s="101" t="s">
        <v>170</v>
      </c>
      <c r="B183" s="205" t="s">
        <v>129</v>
      </c>
      <c r="C183" s="221">
        <v>405</v>
      </c>
      <c r="D183" s="107"/>
      <c r="E183" s="187">
        <v>29.4</v>
      </c>
      <c r="F183" s="34"/>
      <c r="G183" s="165"/>
      <c r="H183" s="165"/>
      <c r="I183" s="165"/>
      <c r="O183" s="125"/>
      <c r="P183" s="127"/>
    </row>
    <row r="184" spans="1:16" ht="15" x14ac:dyDescent="0.25">
      <c r="A184" s="180" t="s">
        <v>141</v>
      </c>
      <c r="B184" s="204" t="s">
        <v>130</v>
      </c>
      <c r="C184" s="221">
        <v>7207</v>
      </c>
      <c r="D184" s="107"/>
      <c r="E184" s="187">
        <v>50.1</v>
      </c>
      <c r="F184" s="34"/>
      <c r="G184" s="165"/>
      <c r="H184" s="165"/>
      <c r="I184" s="165"/>
      <c r="O184" s="125"/>
      <c r="P184" s="127"/>
    </row>
    <row r="185" spans="1:16" ht="15" x14ac:dyDescent="0.25">
      <c r="A185" s="102"/>
      <c r="B185" s="103" t="s">
        <v>265</v>
      </c>
      <c r="C185" s="110">
        <v>7612</v>
      </c>
      <c r="D185" s="107"/>
      <c r="E185" s="187"/>
      <c r="F185" s="34"/>
      <c r="G185" s="165"/>
      <c r="H185" s="165"/>
      <c r="I185" s="165"/>
      <c r="O185" s="125"/>
      <c r="P185" s="127"/>
    </row>
    <row r="186" spans="1:16" ht="15" x14ac:dyDescent="0.25">
      <c r="A186" s="102"/>
      <c r="B186" s="103"/>
      <c r="C186" s="110"/>
      <c r="D186" s="107"/>
      <c r="E186" s="187"/>
      <c r="F186" s="34"/>
      <c r="G186" s="165"/>
      <c r="H186" s="165"/>
      <c r="I186" s="165"/>
      <c r="O186" s="125"/>
      <c r="P186" s="127"/>
    </row>
    <row r="187" spans="1:16" ht="15" x14ac:dyDescent="0.25">
      <c r="A187" s="306" t="s">
        <v>171</v>
      </c>
      <c r="B187" s="205" t="s">
        <v>129</v>
      </c>
      <c r="C187" s="109">
        <v>293</v>
      </c>
      <c r="D187" s="108"/>
      <c r="E187" s="109">
        <v>32</v>
      </c>
      <c r="F187" s="34"/>
      <c r="G187" s="165"/>
      <c r="H187" s="165"/>
      <c r="I187" s="165"/>
      <c r="O187" s="125"/>
      <c r="P187" s="127"/>
    </row>
    <row r="188" spans="1:16" ht="15" x14ac:dyDescent="0.25">
      <c r="A188" s="306"/>
      <c r="B188" s="204" t="s">
        <v>130</v>
      </c>
      <c r="C188" s="109">
        <v>7318</v>
      </c>
      <c r="D188" s="108"/>
      <c r="E188" s="109">
        <v>49.7</v>
      </c>
      <c r="F188" s="34"/>
      <c r="G188" s="165"/>
      <c r="H188" s="165"/>
      <c r="I188" s="165"/>
      <c r="O188" s="125"/>
      <c r="P188" s="127"/>
    </row>
    <row r="189" spans="1:16" ht="15" x14ac:dyDescent="0.25">
      <c r="A189" s="180" t="s">
        <v>141</v>
      </c>
      <c r="B189" s="103" t="s">
        <v>265</v>
      </c>
      <c r="C189" s="111">
        <v>7611</v>
      </c>
      <c r="D189" s="108"/>
      <c r="E189" s="109"/>
      <c r="F189" s="34"/>
      <c r="G189" s="165"/>
      <c r="H189" s="165"/>
      <c r="I189" s="165"/>
      <c r="O189" s="125"/>
      <c r="P189" s="127"/>
    </row>
    <row r="190" spans="1:16" ht="15" x14ac:dyDescent="0.25">
      <c r="A190" s="101"/>
      <c r="B190" s="104"/>
      <c r="C190" s="109"/>
      <c r="D190" s="108"/>
      <c r="E190" s="109"/>
      <c r="F190" s="34"/>
      <c r="G190" s="165"/>
      <c r="H190" s="165"/>
      <c r="I190" s="165"/>
      <c r="O190" s="125"/>
      <c r="P190" s="127"/>
    </row>
    <row r="191" spans="1:16" ht="15" x14ac:dyDescent="0.25">
      <c r="A191" s="101" t="s">
        <v>172</v>
      </c>
      <c r="B191" s="205" t="s">
        <v>129</v>
      </c>
      <c r="C191" s="109">
        <v>293</v>
      </c>
      <c r="D191" s="108"/>
      <c r="E191" s="109">
        <v>30.1</v>
      </c>
      <c r="F191" s="34"/>
      <c r="G191" s="165"/>
      <c r="H191" s="165"/>
      <c r="I191" s="165"/>
      <c r="O191" s="125"/>
      <c r="P191" s="127"/>
    </row>
    <row r="192" spans="1:16" ht="15" x14ac:dyDescent="0.25">
      <c r="A192" s="180" t="s">
        <v>141</v>
      </c>
      <c r="B192" s="204" t="s">
        <v>130</v>
      </c>
      <c r="C192" s="109">
        <v>7321</v>
      </c>
      <c r="D192" s="108"/>
      <c r="E192" s="109">
        <v>49.8</v>
      </c>
      <c r="F192" s="34"/>
      <c r="G192" s="165"/>
      <c r="H192" s="165"/>
      <c r="I192" s="165"/>
      <c r="O192" s="125"/>
      <c r="P192" s="127"/>
    </row>
    <row r="193" spans="1:16" ht="15" x14ac:dyDescent="0.25">
      <c r="A193" s="101"/>
      <c r="B193" s="103" t="s">
        <v>265</v>
      </c>
      <c r="C193" s="111">
        <v>7614</v>
      </c>
      <c r="D193" s="108"/>
      <c r="E193" s="109"/>
      <c r="F193" s="34"/>
      <c r="G193" s="165"/>
      <c r="H193" s="165"/>
      <c r="I193" s="165"/>
      <c r="O193" s="125"/>
      <c r="P193" s="127"/>
    </row>
    <row r="194" spans="1:16" ht="15" x14ac:dyDescent="0.25">
      <c r="A194" s="101"/>
      <c r="B194" s="103"/>
      <c r="C194" s="109"/>
      <c r="D194" s="108"/>
      <c r="E194" s="109"/>
      <c r="F194" s="34"/>
      <c r="G194" s="165"/>
      <c r="H194" s="165"/>
      <c r="I194" s="165"/>
      <c r="O194" s="125"/>
      <c r="P194" s="127"/>
    </row>
    <row r="195" spans="1:16" ht="15" customHeight="1" x14ac:dyDescent="0.25">
      <c r="A195" s="112" t="s">
        <v>234</v>
      </c>
      <c r="B195" s="205" t="s">
        <v>129</v>
      </c>
      <c r="C195" s="109">
        <v>214</v>
      </c>
      <c r="D195" s="108"/>
      <c r="E195" s="109">
        <v>28.2</v>
      </c>
      <c r="F195" s="34"/>
      <c r="G195" s="165"/>
      <c r="H195" s="165"/>
      <c r="I195" s="165"/>
      <c r="O195" s="125"/>
      <c r="P195" s="127"/>
    </row>
    <row r="196" spans="1:16" ht="15" x14ac:dyDescent="0.25">
      <c r="A196" s="112" t="s">
        <v>235</v>
      </c>
      <c r="B196" s="204" t="s">
        <v>130</v>
      </c>
      <c r="C196" s="109">
        <v>7400</v>
      </c>
      <c r="D196" s="108"/>
      <c r="E196" s="109">
        <v>49.6</v>
      </c>
      <c r="F196" s="34"/>
      <c r="G196" s="165"/>
      <c r="H196" s="165"/>
      <c r="I196" s="165"/>
      <c r="O196" s="125"/>
      <c r="P196" s="127"/>
    </row>
    <row r="197" spans="1:16" ht="15" x14ac:dyDescent="0.25">
      <c r="A197" s="210" t="s">
        <v>266</v>
      </c>
      <c r="B197" s="103" t="s">
        <v>265</v>
      </c>
      <c r="C197" s="111">
        <v>7614</v>
      </c>
      <c r="D197" s="108"/>
      <c r="E197" s="109"/>
      <c r="F197" s="34"/>
      <c r="G197" s="165"/>
      <c r="H197" s="165"/>
      <c r="I197" s="165"/>
      <c r="O197" s="125"/>
      <c r="P197" s="127"/>
    </row>
    <row r="198" spans="1:16" ht="15" x14ac:dyDescent="0.25">
      <c r="A198" s="180"/>
      <c r="B198" s="104"/>
      <c r="C198" s="109"/>
      <c r="D198" s="108"/>
      <c r="E198" s="109"/>
      <c r="F198" s="34"/>
      <c r="G198" s="165"/>
      <c r="H198" s="165"/>
      <c r="I198" s="165"/>
      <c r="O198" s="125"/>
      <c r="P198" s="127"/>
    </row>
    <row r="199" spans="1:16" ht="15" x14ac:dyDescent="0.25">
      <c r="A199" s="101" t="s">
        <v>174</v>
      </c>
      <c r="B199" s="205" t="s">
        <v>129</v>
      </c>
      <c r="C199" s="109">
        <v>742</v>
      </c>
      <c r="D199" s="108"/>
      <c r="E199" s="109">
        <v>44.4</v>
      </c>
      <c r="F199" s="34"/>
      <c r="G199" s="165"/>
      <c r="H199" s="165"/>
      <c r="I199" s="165"/>
      <c r="O199" s="125"/>
      <c r="P199" s="127"/>
    </row>
    <row r="200" spans="1:16" ht="15" x14ac:dyDescent="0.25">
      <c r="A200" s="180" t="s">
        <v>141</v>
      </c>
      <c r="B200" s="204" t="s">
        <v>130</v>
      </c>
      <c r="C200" s="109">
        <v>6872</v>
      </c>
      <c r="D200" s="108"/>
      <c r="E200" s="109">
        <v>49.5</v>
      </c>
      <c r="F200" s="34"/>
      <c r="G200" s="165"/>
      <c r="H200" s="165"/>
      <c r="I200" s="165"/>
      <c r="O200" s="125"/>
      <c r="P200" s="127"/>
    </row>
    <row r="201" spans="1:16" ht="15" x14ac:dyDescent="0.25">
      <c r="A201" s="101"/>
      <c r="B201" s="103" t="s">
        <v>265</v>
      </c>
      <c r="C201" s="111">
        <v>7614</v>
      </c>
      <c r="D201" s="108"/>
      <c r="E201" s="109"/>
      <c r="F201" s="34"/>
      <c r="G201" s="165"/>
      <c r="H201" s="165"/>
      <c r="I201" s="165"/>
      <c r="O201" s="125"/>
      <c r="P201" s="127"/>
    </row>
    <row r="202" spans="1:16" ht="15" x14ac:dyDescent="0.25">
      <c r="A202" s="105"/>
      <c r="B202" s="104"/>
      <c r="C202" s="109"/>
      <c r="D202" s="108"/>
      <c r="E202" s="109"/>
      <c r="F202" s="34"/>
      <c r="G202" s="165"/>
      <c r="H202" s="165"/>
      <c r="I202" s="165"/>
      <c r="O202" s="125"/>
      <c r="P202" s="127"/>
    </row>
    <row r="203" spans="1:16" ht="15" x14ac:dyDescent="0.25">
      <c r="A203" s="105" t="s">
        <v>175</v>
      </c>
      <c r="B203" s="205" t="s">
        <v>129</v>
      </c>
      <c r="C203" s="109">
        <v>228</v>
      </c>
      <c r="D203" s="108"/>
      <c r="E203" s="109">
        <v>39.1</v>
      </c>
      <c r="F203" s="34"/>
      <c r="G203" s="165"/>
      <c r="H203" s="165"/>
      <c r="I203" s="165"/>
      <c r="O203" s="125"/>
      <c r="P203" s="127"/>
    </row>
    <row r="204" spans="1:16" ht="15" x14ac:dyDescent="0.25">
      <c r="A204" s="180" t="s">
        <v>141</v>
      </c>
      <c r="B204" s="204" t="s">
        <v>130</v>
      </c>
      <c r="C204" s="109">
        <v>514</v>
      </c>
      <c r="D204" s="108"/>
      <c r="E204" s="109">
        <v>46.8</v>
      </c>
      <c r="F204" s="34"/>
      <c r="G204" s="165"/>
      <c r="H204" s="165"/>
      <c r="I204" s="165"/>
      <c r="O204" s="125"/>
      <c r="P204" s="127"/>
    </row>
    <row r="205" spans="1:16" ht="15" x14ac:dyDescent="0.25">
      <c r="A205" s="105"/>
      <c r="B205" s="103" t="s">
        <v>265</v>
      </c>
      <c r="C205" s="111">
        <v>742</v>
      </c>
      <c r="D205" s="108"/>
      <c r="E205" s="109"/>
      <c r="F205" s="34"/>
      <c r="G205" s="165"/>
      <c r="H205" s="165"/>
      <c r="I205" s="165"/>
      <c r="O205" s="125"/>
      <c r="P205" s="127"/>
    </row>
    <row r="206" spans="1:16" ht="15" x14ac:dyDescent="0.25">
      <c r="A206" s="105"/>
      <c r="B206" s="104"/>
      <c r="C206" s="109"/>
      <c r="D206" s="108"/>
      <c r="E206" s="109"/>
      <c r="F206" s="34"/>
      <c r="G206" s="165"/>
      <c r="H206" s="165"/>
      <c r="I206" s="165"/>
      <c r="O206" s="125"/>
      <c r="P206" s="127"/>
    </row>
    <row r="207" spans="1:16" ht="15" x14ac:dyDescent="0.25">
      <c r="A207" s="304" t="s">
        <v>267</v>
      </c>
      <c r="B207" s="205" t="s">
        <v>129</v>
      </c>
      <c r="C207" s="109">
        <v>1113</v>
      </c>
      <c r="D207" s="108"/>
      <c r="E207" s="109">
        <v>42.5</v>
      </c>
      <c r="F207" s="34"/>
      <c r="G207" s="165"/>
      <c r="H207" s="165"/>
      <c r="I207" s="165"/>
      <c r="O207" s="125"/>
      <c r="P207" s="127"/>
    </row>
    <row r="208" spans="1:16" ht="15" x14ac:dyDescent="0.25">
      <c r="A208" s="304"/>
      <c r="B208" s="204" t="s">
        <v>130</v>
      </c>
      <c r="C208" s="109">
        <v>6502</v>
      </c>
      <c r="D208" s="108"/>
      <c r="E208" s="109">
        <v>50.2</v>
      </c>
      <c r="F208" s="34"/>
      <c r="G208" s="165"/>
      <c r="H208" s="165"/>
      <c r="I208" s="165"/>
      <c r="O208" s="125"/>
      <c r="P208" s="127"/>
    </row>
    <row r="209" spans="1:16" ht="15" x14ac:dyDescent="0.25">
      <c r="A209" s="106" t="s">
        <v>141</v>
      </c>
      <c r="B209" s="103" t="s">
        <v>265</v>
      </c>
      <c r="C209" s="111">
        <v>7615</v>
      </c>
      <c r="D209" s="108"/>
      <c r="E209" s="109"/>
      <c r="F209" s="34"/>
      <c r="G209" s="165"/>
      <c r="H209" s="165"/>
      <c r="I209" s="165"/>
      <c r="O209" s="125"/>
      <c r="P209" s="127"/>
    </row>
    <row r="210" spans="1:16" ht="15" x14ac:dyDescent="0.25">
      <c r="A210" s="106"/>
      <c r="B210" s="104"/>
      <c r="C210" s="109"/>
      <c r="D210" s="108"/>
      <c r="E210" s="109"/>
      <c r="F210" s="34"/>
      <c r="G210" s="165"/>
      <c r="H210" s="165"/>
      <c r="I210" s="165"/>
      <c r="O210" s="125"/>
      <c r="P210" s="127"/>
    </row>
    <row r="211" spans="1:16" ht="15" x14ac:dyDescent="0.25">
      <c r="A211" s="105" t="s">
        <v>177</v>
      </c>
      <c r="B211" s="205" t="s">
        <v>129</v>
      </c>
      <c r="C211" s="109">
        <v>471</v>
      </c>
      <c r="D211" s="108"/>
      <c r="E211" s="109">
        <v>41.3</v>
      </c>
      <c r="F211" s="34"/>
      <c r="G211" s="165"/>
      <c r="H211" s="165"/>
      <c r="I211" s="165"/>
      <c r="O211" s="125"/>
      <c r="P211" s="127"/>
    </row>
    <row r="212" spans="1:16" ht="15" x14ac:dyDescent="0.25">
      <c r="A212" s="106" t="s">
        <v>141</v>
      </c>
      <c r="B212" s="204" t="s">
        <v>130</v>
      </c>
      <c r="C212" s="109">
        <v>7142</v>
      </c>
      <c r="D212" s="108"/>
      <c r="E212" s="109">
        <v>49.6</v>
      </c>
      <c r="F212" s="34"/>
      <c r="G212" s="165"/>
      <c r="H212" s="165"/>
      <c r="I212" s="165"/>
      <c r="O212" s="125"/>
      <c r="P212" s="127"/>
    </row>
    <row r="213" spans="1:16" ht="15" x14ac:dyDescent="0.25">
      <c r="A213" s="105"/>
      <c r="B213" s="103" t="s">
        <v>265</v>
      </c>
      <c r="C213" s="111">
        <v>7613</v>
      </c>
      <c r="D213" s="108"/>
      <c r="E213" s="109"/>
      <c r="F213" s="34"/>
      <c r="G213" s="165"/>
      <c r="H213" s="165"/>
      <c r="I213" s="165"/>
      <c r="O213" s="125"/>
      <c r="P213" s="127"/>
    </row>
    <row r="214" spans="1:16" ht="15" x14ac:dyDescent="0.25">
      <c r="A214" s="105"/>
      <c r="B214" s="104"/>
      <c r="C214" s="109"/>
      <c r="D214" s="108"/>
      <c r="E214" s="109"/>
      <c r="F214" s="34"/>
      <c r="G214" s="165"/>
      <c r="H214" s="165"/>
      <c r="I214" s="165"/>
      <c r="O214" s="125"/>
      <c r="P214" s="127"/>
    </row>
    <row r="215" spans="1:16" ht="15" x14ac:dyDescent="0.25">
      <c r="A215" s="305" t="s">
        <v>281</v>
      </c>
      <c r="B215" s="205" t="s">
        <v>129</v>
      </c>
      <c r="C215" s="109">
        <v>407</v>
      </c>
      <c r="D215" s="108"/>
      <c r="E215" s="109">
        <v>30.5</v>
      </c>
      <c r="F215" s="34"/>
      <c r="G215" s="165"/>
      <c r="H215" s="165"/>
      <c r="I215" s="165"/>
      <c r="O215" s="125"/>
      <c r="P215" s="127"/>
    </row>
    <row r="216" spans="1:16" ht="15" x14ac:dyDescent="0.25">
      <c r="A216" s="305"/>
      <c r="B216" s="204" t="s">
        <v>130</v>
      </c>
      <c r="C216" s="109">
        <v>7205</v>
      </c>
      <c r="D216" s="108"/>
      <c r="E216" s="109">
        <v>50.1</v>
      </c>
      <c r="F216" s="34"/>
      <c r="G216" s="165"/>
      <c r="H216" s="165"/>
      <c r="I216" s="165"/>
      <c r="O216" s="125"/>
      <c r="P216" s="127"/>
    </row>
    <row r="217" spans="1:16" ht="15" x14ac:dyDescent="0.25">
      <c r="A217" s="305"/>
      <c r="B217" s="103" t="s">
        <v>265</v>
      </c>
      <c r="C217" s="111">
        <v>7612</v>
      </c>
      <c r="D217" s="108"/>
      <c r="E217" s="109"/>
      <c r="F217" s="34"/>
      <c r="G217" s="165"/>
      <c r="H217" s="165"/>
      <c r="I217" s="165"/>
      <c r="O217" s="125"/>
      <c r="P217" s="127"/>
    </row>
    <row r="218" spans="1:16" ht="15" x14ac:dyDescent="0.25">
      <c r="A218" s="105"/>
      <c r="B218" s="104"/>
      <c r="C218" s="109"/>
      <c r="D218" s="108"/>
      <c r="E218" s="109"/>
      <c r="F218" s="34"/>
      <c r="G218" s="165"/>
      <c r="H218" s="165"/>
      <c r="I218" s="165"/>
      <c r="O218" s="125"/>
      <c r="P218" s="127"/>
    </row>
    <row r="219" spans="1:16" ht="15" x14ac:dyDescent="0.25">
      <c r="A219" s="304" t="s">
        <v>282</v>
      </c>
      <c r="B219" s="205" t="s">
        <v>129</v>
      </c>
      <c r="C219" s="109">
        <v>387</v>
      </c>
      <c r="D219" s="108"/>
      <c r="E219" s="109">
        <v>39.299999999999997</v>
      </c>
      <c r="F219" s="34"/>
      <c r="G219" s="165"/>
      <c r="H219" s="165"/>
      <c r="I219" s="165"/>
      <c r="O219" s="125"/>
      <c r="P219" s="127"/>
    </row>
    <row r="220" spans="1:16" ht="15" x14ac:dyDescent="0.25">
      <c r="A220" s="304"/>
      <c r="B220" s="204" t="s">
        <v>130</v>
      </c>
      <c r="C220" s="109">
        <v>7227</v>
      </c>
      <c r="D220" s="108"/>
      <c r="E220" s="109">
        <v>49.6</v>
      </c>
      <c r="F220" s="34"/>
      <c r="G220" s="165"/>
      <c r="H220" s="165"/>
      <c r="I220" s="165"/>
      <c r="O220" s="125"/>
      <c r="P220" s="127"/>
    </row>
    <row r="221" spans="1:16" ht="15" x14ac:dyDescent="0.25">
      <c r="A221" s="304"/>
      <c r="B221" s="103" t="s">
        <v>265</v>
      </c>
      <c r="C221" s="111">
        <v>7614</v>
      </c>
      <c r="D221" s="108"/>
      <c r="E221" s="109"/>
      <c r="F221" s="34"/>
      <c r="G221" s="165"/>
      <c r="H221" s="165"/>
      <c r="I221" s="165"/>
      <c r="O221" s="125"/>
      <c r="P221" s="127"/>
    </row>
    <row r="222" spans="1:16" ht="15" x14ac:dyDescent="0.25">
      <c r="A222" s="105"/>
      <c r="B222" s="104"/>
      <c r="C222" s="109"/>
      <c r="D222" s="108"/>
      <c r="E222" s="109"/>
      <c r="F222" s="34"/>
      <c r="G222" s="165"/>
      <c r="H222" s="165"/>
      <c r="I222" s="165"/>
      <c r="O222" s="125"/>
      <c r="P222" s="127"/>
    </row>
    <row r="223" spans="1:16" ht="15" x14ac:dyDescent="0.25">
      <c r="A223" s="305" t="s">
        <v>270</v>
      </c>
      <c r="B223" s="205" t="s">
        <v>129</v>
      </c>
      <c r="C223" s="109">
        <v>654</v>
      </c>
      <c r="D223" s="108"/>
      <c r="E223" s="109">
        <v>30.9</v>
      </c>
      <c r="F223" s="34"/>
      <c r="G223" s="165"/>
      <c r="H223" s="165"/>
      <c r="I223" s="165"/>
      <c r="O223" s="125"/>
      <c r="P223" s="127"/>
    </row>
    <row r="224" spans="1:16" ht="15" x14ac:dyDescent="0.25">
      <c r="A224" s="305"/>
      <c r="B224" s="204" t="s">
        <v>130</v>
      </c>
      <c r="C224" s="109">
        <v>6954</v>
      </c>
      <c r="D224" s="108"/>
      <c r="E224" s="109">
        <v>50.7</v>
      </c>
      <c r="F224" s="34"/>
      <c r="G224" s="165"/>
      <c r="H224" s="165"/>
      <c r="I224" s="165"/>
      <c r="O224" s="125"/>
      <c r="P224" s="127"/>
    </row>
    <row r="225" spans="1:16" ht="15" x14ac:dyDescent="0.25">
      <c r="A225" s="305"/>
      <c r="B225" s="103" t="s">
        <v>265</v>
      </c>
      <c r="C225" s="111">
        <v>7608</v>
      </c>
      <c r="D225" s="108"/>
      <c r="E225" s="109"/>
      <c r="F225" s="34"/>
      <c r="G225" s="165"/>
      <c r="H225" s="165"/>
      <c r="I225" s="165"/>
      <c r="O225" s="125"/>
      <c r="P225" s="127"/>
    </row>
    <row r="226" spans="1:16" ht="15" x14ac:dyDescent="0.25">
      <c r="A226" s="105"/>
      <c r="B226" s="104"/>
      <c r="C226" s="109"/>
      <c r="D226" s="108"/>
      <c r="E226" s="109"/>
      <c r="F226" s="34"/>
      <c r="G226" s="165"/>
      <c r="H226" s="165"/>
      <c r="I226" s="165"/>
      <c r="O226" s="125"/>
      <c r="P226" s="127"/>
    </row>
    <row r="227" spans="1:16" ht="15" x14ac:dyDescent="0.25">
      <c r="A227" s="306" t="s">
        <v>271</v>
      </c>
      <c r="B227" s="205" t="s">
        <v>129</v>
      </c>
      <c r="C227" s="109">
        <v>801</v>
      </c>
      <c r="D227" s="108"/>
      <c r="E227" s="109">
        <v>33.6</v>
      </c>
      <c r="F227" s="34"/>
      <c r="G227" s="165"/>
      <c r="H227" s="165"/>
      <c r="I227" s="165"/>
      <c r="O227" s="125"/>
      <c r="P227" s="127"/>
    </row>
    <row r="228" spans="1:16" ht="15" x14ac:dyDescent="0.25">
      <c r="A228" s="306"/>
      <c r="B228" s="204" t="s">
        <v>130</v>
      </c>
      <c r="C228" s="109">
        <v>6814</v>
      </c>
      <c r="D228" s="108"/>
      <c r="E228" s="109">
        <v>50.9</v>
      </c>
      <c r="F228" s="34"/>
      <c r="G228" s="165"/>
      <c r="H228" s="165"/>
      <c r="I228" s="165"/>
      <c r="O228" s="125"/>
      <c r="P228" s="127"/>
    </row>
    <row r="229" spans="1:16" ht="15" x14ac:dyDescent="0.25">
      <c r="A229" s="306"/>
      <c r="B229" s="103" t="s">
        <v>265</v>
      </c>
      <c r="C229" s="111">
        <v>7615</v>
      </c>
      <c r="D229" s="108"/>
      <c r="E229" s="109"/>
      <c r="F229" s="34"/>
      <c r="G229" s="165"/>
      <c r="H229" s="165"/>
      <c r="I229" s="165"/>
      <c r="O229" s="125"/>
      <c r="P229" s="127"/>
    </row>
    <row r="230" spans="1:16" ht="15" x14ac:dyDescent="0.25">
      <c r="A230" s="105"/>
      <c r="B230" s="104"/>
      <c r="C230" s="109"/>
      <c r="D230" s="108"/>
      <c r="E230" s="109"/>
      <c r="F230" s="34"/>
      <c r="G230" s="165"/>
      <c r="H230" s="165"/>
      <c r="I230" s="165"/>
      <c r="O230" s="125"/>
      <c r="P230" s="127"/>
    </row>
    <row r="231" spans="1:16" ht="15" x14ac:dyDescent="0.25">
      <c r="A231" s="306" t="s">
        <v>283</v>
      </c>
      <c r="B231" s="205" t="s">
        <v>129</v>
      </c>
      <c r="C231" s="109">
        <v>851</v>
      </c>
      <c r="D231" s="108"/>
      <c r="E231" s="109">
        <v>37.1</v>
      </c>
      <c r="F231" s="34"/>
      <c r="G231" s="165"/>
      <c r="H231" s="165"/>
      <c r="I231" s="165"/>
      <c r="O231" s="125"/>
      <c r="P231" s="127"/>
    </row>
    <row r="232" spans="1:16" ht="15" x14ac:dyDescent="0.25">
      <c r="A232" s="306"/>
      <c r="B232" s="204" t="s">
        <v>130</v>
      </c>
      <c r="C232" s="109">
        <v>6764</v>
      </c>
      <c r="D232" s="108"/>
      <c r="E232" s="109">
        <v>50.6</v>
      </c>
      <c r="F232" s="34"/>
      <c r="G232" s="165"/>
      <c r="H232" s="165"/>
      <c r="I232" s="165"/>
      <c r="O232" s="125"/>
      <c r="P232" s="127"/>
    </row>
    <row r="233" spans="1:16" ht="15" x14ac:dyDescent="0.25">
      <c r="A233" s="306"/>
      <c r="B233" s="103" t="s">
        <v>265</v>
      </c>
      <c r="C233" s="111">
        <v>7615</v>
      </c>
      <c r="D233" s="108"/>
      <c r="E233" s="109"/>
      <c r="F233" s="34"/>
      <c r="G233" s="165"/>
      <c r="H233" s="165"/>
      <c r="I233" s="165"/>
      <c r="O233" s="125"/>
      <c r="P233" s="127"/>
    </row>
    <row r="234" spans="1:16" ht="15" x14ac:dyDescent="0.25">
      <c r="A234" s="105"/>
      <c r="B234" s="104"/>
      <c r="C234" s="109"/>
      <c r="D234" s="108"/>
      <c r="E234" s="109"/>
      <c r="F234" s="34"/>
      <c r="G234" s="165"/>
      <c r="H234" s="165"/>
      <c r="I234" s="165"/>
      <c r="O234" s="125"/>
      <c r="P234" s="127"/>
    </row>
    <row r="235" spans="1:16" ht="15" x14ac:dyDescent="0.25">
      <c r="A235" s="105" t="s">
        <v>183</v>
      </c>
      <c r="B235" s="205" t="s">
        <v>129</v>
      </c>
      <c r="C235" s="109">
        <v>1540</v>
      </c>
      <c r="D235" s="108"/>
      <c r="E235" s="109">
        <v>46.5</v>
      </c>
      <c r="F235" s="34"/>
      <c r="G235" s="165"/>
      <c r="H235" s="165"/>
      <c r="I235" s="165"/>
      <c r="O235" s="125"/>
      <c r="P235" s="127"/>
    </row>
    <row r="236" spans="1:16" ht="15" x14ac:dyDescent="0.25">
      <c r="A236" s="106" t="s">
        <v>141</v>
      </c>
      <c r="B236" s="204" t="s">
        <v>130</v>
      </c>
      <c r="C236" s="109">
        <v>6069</v>
      </c>
      <c r="D236" s="108"/>
      <c r="E236" s="109">
        <v>49.8</v>
      </c>
      <c r="F236" s="34"/>
      <c r="G236" s="165"/>
      <c r="H236" s="165"/>
      <c r="I236" s="165"/>
      <c r="O236" s="125"/>
      <c r="P236" s="127"/>
    </row>
    <row r="237" spans="1:16" ht="15" x14ac:dyDescent="0.25">
      <c r="A237" s="105"/>
      <c r="B237" s="103" t="s">
        <v>265</v>
      </c>
      <c r="C237" s="111">
        <v>7609</v>
      </c>
      <c r="D237" s="108"/>
      <c r="E237" s="109"/>
      <c r="F237" s="34"/>
      <c r="G237" s="165"/>
      <c r="H237" s="165"/>
      <c r="I237" s="165"/>
      <c r="O237" s="125"/>
      <c r="P237" s="127"/>
    </row>
    <row r="238" spans="1:16" ht="15" x14ac:dyDescent="0.25">
      <c r="A238" s="105"/>
      <c r="B238" s="104"/>
      <c r="C238" s="109"/>
      <c r="D238" s="108"/>
      <c r="E238" s="109"/>
      <c r="F238" s="34"/>
      <c r="G238" s="165"/>
      <c r="H238" s="165"/>
      <c r="I238" s="165"/>
      <c r="O238" s="125"/>
      <c r="P238" s="127"/>
    </row>
    <row r="239" spans="1:16" ht="15" x14ac:dyDescent="0.25">
      <c r="A239" s="101" t="s">
        <v>184</v>
      </c>
      <c r="B239" s="205" t="s">
        <v>129</v>
      </c>
      <c r="C239" s="109">
        <v>1349</v>
      </c>
      <c r="D239" s="108"/>
      <c r="E239" s="109">
        <v>38.1</v>
      </c>
      <c r="F239" s="34"/>
      <c r="G239" s="165"/>
      <c r="H239" s="165"/>
      <c r="I239" s="165"/>
      <c r="O239" s="125"/>
      <c r="P239" s="127"/>
    </row>
    <row r="240" spans="1:16" ht="15" x14ac:dyDescent="0.25">
      <c r="A240" s="106" t="s">
        <v>141</v>
      </c>
      <c r="B240" s="204" t="s">
        <v>130</v>
      </c>
      <c r="C240" s="109">
        <v>6243</v>
      </c>
      <c r="D240" s="108"/>
      <c r="E240" s="109">
        <v>51.4</v>
      </c>
      <c r="F240" s="34"/>
      <c r="G240" s="165"/>
      <c r="H240" s="165"/>
      <c r="I240" s="165"/>
      <c r="O240" s="125"/>
      <c r="P240" s="127"/>
    </row>
    <row r="241" spans="1:16" ht="15" x14ac:dyDescent="0.25">
      <c r="A241" s="105"/>
      <c r="B241" s="103" t="s">
        <v>265</v>
      </c>
      <c r="C241" s="111">
        <v>7592</v>
      </c>
      <c r="D241" s="108"/>
      <c r="E241" s="109"/>
      <c r="F241" s="34"/>
      <c r="G241" s="165"/>
      <c r="H241" s="165"/>
      <c r="I241" s="165"/>
      <c r="O241" s="125"/>
      <c r="P241" s="127"/>
    </row>
    <row r="242" spans="1:16" ht="15" x14ac:dyDescent="0.25">
      <c r="A242" s="105"/>
      <c r="B242" s="104"/>
      <c r="C242" s="109"/>
      <c r="D242" s="108"/>
      <c r="E242" s="109"/>
      <c r="F242" s="34"/>
      <c r="G242" s="165"/>
      <c r="H242" s="165"/>
      <c r="I242" s="165"/>
      <c r="O242" s="125"/>
      <c r="P242" s="127"/>
    </row>
    <row r="243" spans="1:16" ht="15" x14ac:dyDescent="0.25">
      <c r="A243" s="306" t="s">
        <v>273</v>
      </c>
      <c r="B243" s="205" t="s">
        <v>129</v>
      </c>
      <c r="C243" s="109">
        <v>611</v>
      </c>
      <c r="D243" s="108"/>
      <c r="E243" s="109">
        <v>36.4</v>
      </c>
      <c r="F243" s="34"/>
      <c r="G243" s="165"/>
      <c r="H243" s="165"/>
      <c r="I243" s="165"/>
      <c r="O243" s="125"/>
      <c r="P243" s="127"/>
    </row>
    <row r="244" spans="1:16" ht="15" x14ac:dyDescent="0.25">
      <c r="A244" s="306"/>
      <c r="B244" s="204" t="s">
        <v>130</v>
      </c>
      <c r="C244" s="109">
        <v>7002</v>
      </c>
      <c r="D244" s="108"/>
      <c r="E244" s="109">
        <v>50.1</v>
      </c>
      <c r="F244" s="34"/>
      <c r="G244" s="165"/>
      <c r="H244" s="165"/>
      <c r="I244" s="165"/>
      <c r="O244" s="125"/>
      <c r="P244" s="127"/>
    </row>
    <row r="245" spans="1:16" ht="15" x14ac:dyDescent="0.25">
      <c r="A245" s="105"/>
      <c r="B245" s="103" t="s">
        <v>265</v>
      </c>
      <c r="C245" s="111">
        <v>7613</v>
      </c>
      <c r="D245" s="108"/>
      <c r="E245" s="109"/>
      <c r="F245" s="34"/>
      <c r="G245" s="165"/>
      <c r="H245" s="165"/>
      <c r="I245" s="165"/>
      <c r="O245" s="125"/>
      <c r="P245" s="127"/>
    </row>
    <row r="246" spans="1:16" ht="15" x14ac:dyDescent="0.25">
      <c r="A246" s="105"/>
      <c r="B246" s="104"/>
      <c r="C246" s="109"/>
      <c r="D246" s="108"/>
      <c r="E246" s="109"/>
      <c r="F246" s="34"/>
      <c r="G246" s="165"/>
      <c r="H246" s="165"/>
      <c r="I246" s="165"/>
      <c r="O246" s="125"/>
      <c r="P246" s="127"/>
    </row>
    <row r="247" spans="1:16" ht="15" x14ac:dyDescent="0.25">
      <c r="A247" s="306" t="s">
        <v>284</v>
      </c>
      <c r="B247" s="205" t="s">
        <v>129</v>
      </c>
      <c r="C247" s="109">
        <v>1358</v>
      </c>
      <c r="D247" s="108"/>
      <c r="E247" s="109">
        <v>36.200000000000003</v>
      </c>
      <c r="F247" s="34"/>
      <c r="G247" s="165"/>
      <c r="H247" s="165"/>
      <c r="I247" s="165"/>
      <c r="O247" s="125"/>
      <c r="P247" s="127"/>
    </row>
    <row r="248" spans="1:16" ht="15" x14ac:dyDescent="0.25">
      <c r="A248" s="306"/>
      <c r="B248" s="204" t="s">
        <v>130</v>
      </c>
      <c r="C248" s="109">
        <v>6245</v>
      </c>
      <c r="D248" s="108"/>
      <c r="E248" s="109">
        <v>51.7</v>
      </c>
      <c r="F248" s="34"/>
      <c r="G248" s="165"/>
      <c r="H248" s="165"/>
      <c r="I248" s="165"/>
      <c r="O248" s="125"/>
      <c r="P248" s="127"/>
    </row>
    <row r="249" spans="1:16" ht="15" x14ac:dyDescent="0.25">
      <c r="A249" s="306"/>
      <c r="B249" s="103" t="s">
        <v>265</v>
      </c>
      <c r="C249" s="111">
        <v>7603</v>
      </c>
      <c r="D249" s="108"/>
      <c r="E249" s="109"/>
      <c r="F249" s="34"/>
      <c r="G249" s="165"/>
      <c r="H249" s="165"/>
      <c r="I249" s="165"/>
      <c r="O249" s="125"/>
      <c r="P249" s="127"/>
    </row>
    <row r="250" spans="1:16" ht="15" x14ac:dyDescent="0.25">
      <c r="A250" s="105"/>
      <c r="B250" s="103"/>
      <c r="C250" s="109"/>
      <c r="D250" s="108"/>
      <c r="E250" s="109"/>
      <c r="F250" s="34"/>
      <c r="G250" s="165"/>
      <c r="H250" s="165"/>
      <c r="I250" s="165"/>
      <c r="O250" s="125"/>
      <c r="P250" s="127"/>
    </row>
    <row r="251" spans="1:16" ht="15" x14ac:dyDescent="0.25">
      <c r="A251" s="105" t="s">
        <v>187</v>
      </c>
      <c r="B251" s="205" t="s">
        <v>129</v>
      </c>
      <c r="C251" s="109">
        <v>171</v>
      </c>
      <c r="D251" s="108"/>
      <c r="E251" s="109">
        <v>29.8</v>
      </c>
      <c r="F251" s="34"/>
      <c r="G251" s="165"/>
      <c r="H251" s="165"/>
      <c r="I251" s="165"/>
      <c r="O251" s="125"/>
      <c r="P251" s="127"/>
    </row>
    <row r="252" spans="1:16" ht="15" x14ac:dyDescent="0.25">
      <c r="A252" s="106" t="s">
        <v>141</v>
      </c>
      <c r="B252" s="204" t="s">
        <v>130</v>
      </c>
      <c r="C252" s="109">
        <v>7443</v>
      </c>
      <c r="D252" s="108"/>
      <c r="E252" s="109">
        <v>49.5</v>
      </c>
      <c r="F252" s="34"/>
      <c r="G252" s="165"/>
      <c r="H252" s="165"/>
      <c r="I252" s="165"/>
      <c r="O252" s="125"/>
      <c r="P252" s="127"/>
    </row>
    <row r="253" spans="1:16" ht="15" x14ac:dyDescent="0.25">
      <c r="A253" s="105"/>
      <c r="B253" s="103" t="s">
        <v>265</v>
      </c>
      <c r="C253" s="111">
        <v>7614</v>
      </c>
      <c r="D253" s="108"/>
      <c r="E253" s="109"/>
      <c r="F253" s="34"/>
      <c r="G253" s="165"/>
      <c r="H253" s="165"/>
      <c r="I253" s="165"/>
      <c r="O253" s="125"/>
      <c r="P253" s="127"/>
    </row>
    <row r="254" spans="1:16" ht="15" x14ac:dyDescent="0.25">
      <c r="A254" s="105"/>
      <c r="B254" s="104"/>
      <c r="C254" s="109"/>
      <c r="D254" s="108"/>
      <c r="E254" s="109"/>
      <c r="F254" s="34"/>
      <c r="G254" s="165"/>
      <c r="H254" s="165"/>
      <c r="I254" s="165"/>
      <c r="O254" s="125"/>
      <c r="P254" s="127"/>
    </row>
    <row r="255" spans="1:16" ht="15" x14ac:dyDescent="0.25">
      <c r="A255" s="105" t="s">
        <v>188</v>
      </c>
      <c r="B255" s="222" t="s">
        <v>129</v>
      </c>
      <c r="C255" s="109">
        <v>583</v>
      </c>
      <c r="D255" s="108"/>
      <c r="E255" s="109">
        <v>41.5</v>
      </c>
      <c r="F255" s="34"/>
      <c r="G255" s="165"/>
      <c r="H255" s="165"/>
      <c r="I255" s="165"/>
      <c r="O255" s="125"/>
      <c r="P255" s="127"/>
    </row>
    <row r="256" spans="1:16" ht="15" x14ac:dyDescent="0.25">
      <c r="A256" s="106" t="s">
        <v>141</v>
      </c>
      <c r="B256" s="222" t="s">
        <v>130</v>
      </c>
      <c r="C256" s="109">
        <v>7029</v>
      </c>
      <c r="D256" s="108"/>
      <c r="E256" s="109">
        <v>49.8</v>
      </c>
      <c r="F256" s="34"/>
      <c r="G256" s="165"/>
      <c r="H256" s="165"/>
      <c r="I256" s="165"/>
      <c r="O256" s="125"/>
      <c r="P256" s="127"/>
    </row>
    <row r="257" spans="1:16" ht="15" x14ac:dyDescent="0.25">
      <c r="A257" s="105"/>
      <c r="B257" s="103" t="s">
        <v>265</v>
      </c>
      <c r="C257" s="111">
        <v>7612</v>
      </c>
      <c r="D257" s="108"/>
      <c r="E257" s="109"/>
      <c r="F257" s="34"/>
      <c r="G257" s="165"/>
      <c r="H257" s="165"/>
      <c r="I257" s="165"/>
      <c r="O257" s="125"/>
      <c r="P257" s="127"/>
    </row>
    <row r="258" spans="1:16" ht="15.75" thickBot="1" x14ac:dyDescent="0.3">
      <c r="A258" s="188"/>
      <c r="B258" s="212"/>
      <c r="C258" s="223"/>
      <c r="D258" s="214"/>
      <c r="E258" s="192"/>
      <c r="F258" s="17"/>
      <c r="G258" s="215"/>
      <c r="H258" s="17"/>
      <c r="I258" s="215"/>
    </row>
    <row r="259" spans="1:16" ht="15" x14ac:dyDescent="0.25">
      <c r="A259" s="164" t="s">
        <v>250</v>
      </c>
      <c r="B259" s="164"/>
      <c r="C259" s="164"/>
      <c r="D259" s="164"/>
      <c r="E259" s="172"/>
      <c r="F259" s="14"/>
      <c r="G259" s="33"/>
      <c r="H259" s="33"/>
      <c r="I259" s="33"/>
    </row>
    <row r="260" spans="1:16" ht="15" customHeight="1" x14ac:dyDescent="0.25">
      <c r="A260" s="164" t="s">
        <v>190</v>
      </c>
      <c r="B260" s="164"/>
      <c r="C260" s="164"/>
      <c r="D260" s="164"/>
      <c r="E260" s="172"/>
      <c r="F260" s="14"/>
      <c r="G260" s="33"/>
      <c r="H260" s="33"/>
      <c r="I260" s="33"/>
    </row>
    <row r="261" spans="1:16" ht="15" x14ac:dyDescent="0.25">
      <c r="A261" s="164" t="s">
        <v>192</v>
      </c>
      <c r="B261" s="164"/>
      <c r="C261" s="164"/>
      <c r="D261" s="164"/>
      <c r="E261" s="172"/>
      <c r="F261" s="14"/>
      <c r="G261" s="33"/>
      <c r="H261" s="33"/>
      <c r="I261" s="33"/>
    </row>
    <row r="262" spans="1:16" x14ac:dyDescent="0.2">
      <c r="C262"/>
    </row>
    <row r="263" spans="1:16" x14ac:dyDescent="0.2">
      <c r="C263"/>
    </row>
    <row r="264" spans="1:16" x14ac:dyDescent="0.2">
      <c r="C264"/>
    </row>
  </sheetData>
  <mergeCells count="11">
    <mergeCell ref="C5:I5"/>
    <mergeCell ref="E6:I6"/>
    <mergeCell ref="A243:A244"/>
    <mergeCell ref="A247:A249"/>
    <mergeCell ref="A187:A188"/>
    <mergeCell ref="A207:A208"/>
    <mergeCell ref="A215:A217"/>
    <mergeCell ref="A219:A221"/>
    <mergeCell ref="A223:A225"/>
    <mergeCell ref="A227:A229"/>
    <mergeCell ref="A231:A23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85"/>
  <sheetViews>
    <sheetView zoomScale="90" zoomScaleNormal="90" workbookViewId="0">
      <pane ySplit="9" topLeftCell="A10" activePane="bottomLeft" state="frozen"/>
      <selection pane="bottomLeft"/>
    </sheetView>
  </sheetViews>
  <sheetFormatPr defaultColWidth="8.83203125" defaultRowHeight="12.75" x14ac:dyDescent="0.2"/>
  <cols>
    <col min="1" max="1" width="31.33203125" customWidth="1"/>
    <col min="2" max="2" width="64.33203125" customWidth="1"/>
    <col min="3" max="3" width="20.6640625" style="20" customWidth="1"/>
    <col min="4" max="4" width="4.6640625" customWidth="1"/>
    <col min="5" max="5" width="21.1640625" customWidth="1"/>
    <col min="6" max="6" width="1.83203125" customWidth="1"/>
    <col min="7" max="7" width="24.5" customWidth="1"/>
    <col min="8" max="8" width="2.5" customWidth="1"/>
    <col min="9" max="9" width="29.33203125" customWidth="1"/>
    <col min="10" max="11" width="8.83203125" style="120"/>
    <col min="12" max="12" width="5" style="120" customWidth="1"/>
    <col min="13" max="26" width="8.83203125" style="120"/>
  </cols>
  <sheetData>
    <row r="1" spans="1:26" s="120" customFormat="1" ht="21" x14ac:dyDescent="0.35">
      <c r="A1" s="119" t="s">
        <v>0</v>
      </c>
      <c r="C1" s="124"/>
      <c r="E1" s="125"/>
    </row>
    <row r="2" spans="1:26" s="120" customFormat="1" ht="15" x14ac:dyDescent="0.25">
      <c r="A2" s="160" t="s">
        <v>285</v>
      </c>
      <c r="C2" s="124"/>
      <c r="E2" s="125"/>
    </row>
    <row r="3" spans="1:26" s="120" customFormat="1" ht="15" x14ac:dyDescent="0.25">
      <c r="A3" s="160" t="s">
        <v>1</v>
      </c>
      <c r="B3" s="122"/>
      <c r="C3" s="124"/>
      <c r="E3" s="125"/>
    </row>
    <row r="4" spans="1:26" s="120" customFormat="1" ht="15" x14ac:dyDescent="0.25">
      <c r="B4" s="122"/>
      <c r="C4" s="124"/>
      <c r="E4" s="125"/>
    </row>
    <row r="5" spans="1:26" ht="47.25" customHeight="1" x14ac:dyDescent="0.25">
      <c r="A5" s="161"/>
      <c r="B5" s="1"/>
      <c r="C5" s="302" t="s">
        <v>277</v>
      </c>
      <c r="D5" s="277"/>
      <c r="E5" s="277"/>
      <c r="F5" s="277"/>
      <c r="G5" s="277"/>
      <c r="H5" s="277"/>
      <c r="I5" s="277"/>
    </row>
    <row r="6" spans="1:26" ht="30" customHeight="1" x14ac:dyDescent="0.25">
      <c r="A6" s="164"/>
      <c r="B6" s="21"/>
      <c r="C6" s="23" t="s">
        <v>198</v>
      </c>
      <c r="D6" s="22"/>
      <c r="E6" s="303" t="s">
        <v>199</v>
      </c>
      <c r="F6" s="303"/>
      <c r="G6" s="303"/>
      <c r="H6" s="303"/>
      <c r="I6" s="303"/>
    </row>
    <row r="7" spans="1:26" ht="36" customHeight="1" x14ac:dyDescent="0.3">
      <c r="A7" s="7" t="s">
        <v>3</v>
      </c>
      <c r="B7" s="2"/>
      <c r="C7" s="40"/>
      <c r="D7" s="9"/>
      <c r="E7" s="58" t="s">
        <v>201</v>
      </c>
      <c r="F7" s="59"/>
      <c r="G7" s="58" t="s">
        <v>202</v>
      </c>
      <c r="H7" s="197"/>
      <c r="I7" s="58" t="s">
        <v>203</v>
      </c>
      <c r="K7" s="160"/>
      <c r="L7" s="160"/>
      <c r="N7" s="160"/>
      <c r="O7" s="160"/>
    </row>
    <row r="8" spans="1:26" ht="15" x14ac:dyDescent="0.25">
      <c r="A8" s="18" t="s">
        <v>4</v>
      </c>
      <c r="B8" s="216" t="s">
        <v>5</v>
      </c>
      <c r="C8" s="173">
        <v>9415</v>
      </c>
      <c r="D8" s="19"/>
      <c r="E8" s="163">
        <v>46.8</v>
      </c>
      <c r="F8" s="36"/>
      <c r="G8" s="199">
        <v>52.6</v>
      </c>
      <c r="H8" s="199"/>
      <c r="I8" s="199">
        <v>80.2</v>
      </c>
      <c r="K8" s="160"/>
      <c r="L8" s="160"/>
      <c r="N8" s="160"/>
      <c r="O8" s="160"/>
    </row>
    <row r="9" spans="1:26" ht="15" x14ac:dyDescent="0.25">
      <c r="A9" s="4"/>
      <c r="B9" s="164" t="s">
        <v>6</v>
      </c>
      <c r="C9" s="218">
        <v>8502</v>
      </c>
      <c r="D9" s="5"/>
      <c r="E9" s="165">
        <v>46</v>
      </c>
      <c r="F9" s="14"/>
      <c r="G9" s="173">
        <v>52.4</v>
      </c>
      <c r="H9" s="173"/>
      <c r="I9" s="173">
        <v>78.2</v>
      </c>
      <c r="K9" s="160"/>
      <c r="L9" s="160"/>
      <c r="N9" s="160"/>
      <c r="O9" s="160"/>
    </row>
    <row r="10" spans="1:26" ht="18.75" x14ac:dyDescent="0.25">
      <c r="A10" s="100" t="s">
        <v>7</v>
      </c>
      <c r="B10" s="170"/>
      <c r="C10" s="201"/>
      <c r="D10" s="202"/>
      <c r="E10" s="202"/>
      <c r="F10" s="202"/>
      <c r="G10" s="202"/>
      <c r="H10" s="202"/>
      <c r="I10" s="202"/>
      <c r="L10" s="126"/>
      <c r="X10"/>
      <c r="Y10"/>
      <c r="Z10"/>
    </row>
    <row r="11" spans="1:26" ht="15" x14ac:dyDescent="0.25">
      <c r="A11" s="4" t="s">
        <v>8</v>
      </c>
      <c r="B11" s="204" t="s">
        <v>205</v>
      </c>
      <c r="C11" s="173">
        <v>4658</v>
      </c>
      <c r="D11" s="5"/>
      <c r="E11" s="165">
        <v>49.2</v>
      </c>
      <c r="F11" s="14"/>
      <c r="G11" s="165">
        <v>56</v>
      </c>
      <c r="H11" s="173"/>
      <c r="I11" s="165">
        <v>80.3</v>
      </c>
      <c r="K11" s="217"/>
      <c r="L11" s="217"/>
      <c r="N11" s="217"/>
      <c r="O11" s="160"/>
    </row>
    <row r="12" spans="1:26" ht="15" x14ac:dyDescent="0.25">
      <c r="A12" s="135" t="s">
        <v>253</v>
      </c>
      <c r="B12" s="204" t="s">
        <v>207</v>
      </c>
      <c r="C12" s="173">
        <v>4757</v>
      </c>
      <c r="D12" s="5"/>
      <c r="E12" s="165">
        <v>44.5</v>
      </c>
      <c r="F12" s="14"/>
      <c r="G12" s="165">
        <v>49.3</v>
      </c>
      <c r="H12" s="173"/>
      <c r="I12" s="165">
        <v>80.2</v>
      </c>
      <c r="K12" s="217"/>
      <c r="L12" s="217"/>
      <c r="N12" s="217"/>
      <c r="O12" s="160"/>
    </row>
    <row r="13" spans="1:26" ht="15" x14ac:dyDescent="0.25">
      <c r="A13" s="134" t="s">
        <v>195</v>
      </c>
      <c r="B13" s="3" t="s">
        <v>265</v>
      </c>
      <c r="C13" s="41">
        <f>SUM(C11:C12)</f>
        <v>9415</v>
      </c>
      <c r="D13" s="5"/>
      <c r="E13" s="11"/>
      <c r="F13" s="14"/>
      <c r="G13" s="173"/>
      <c r="H13" s="173"/>
      <c r="I13" s="173"/>
      <c r="K13" s="160"/>
      <c r="L13" s="160"/>
      <c r="N13" s="160"/>
      <c r="O13" s="160"/>
    </row>
    <row r="14" spans="1:26" ht="15" x14ac:dyDescent="0.25">
      <c r="A14" s="135"/>
      <c r="B14" s="3"/>
      <c r="C14" s="41"/>
      <c r="D14" s="5"/>
      <c r="E14" s="11"/>
      <c r="F14" s="14"/>
      <c r="G14" s="173"/>
      <c r="H14" s="173"/>
      <c r="I14" s="173"/>
      <c r="K14" s="160"/>
      <c r="L14" s="160"/>
      <c r="N14" s="160"/>
      <c r="O14" s="160"/>
    </row>
    <row r="15" spans="1:26" ht="15" x14ac:dyDescent="0.25">
      <c r="A15" s="135" t="s">
        <v>140</v>
      </c>
      <c r="B15" s="204" t="s">
        <v>205</v>
      </c>
      <c r="C15" s="173">
        <v>4187</v>
      </c>
      <c r="D15" s="5"/>
      <c r="E15" s="165">
        <v>48.08</v>
      </c>
      <c r="F15" s="14"/>
      <c r="G15" s="165">
        <v>55.7</v>
      </c>
      <c r="H15" s="173"/>
      <c r="I15" s="165">
        <v>78.22</v>
      </c>
      <c r="K15" s="160"/>
      <c r="L15" s="160"/>
      <c r="N15" s="160"/>
      <c r="O15" s="160"/>
    </row>
    <row r="16" spans="1:26" ht="15" x14ac:dyDescent="0.25">
      <c r="A16" s="164"/>
      <c r="B16" s="204" t="s">
        <v>207</v>
      </c>
      <c r="C16" s="173">
        <v>4315</v>
      </c>
      <c r="D16" s="5"/>
      <c r="E16" s="165">
        <v>43.89</v>
      </c>
      <c r="F16" s="14"/>
      <c r="G16" s="165">
        <v>49.07</v>
      </c>
      <c r="H16" s="173"/>
      <c r="I16" s="165">
        <v>78.27</v>
      </c>
      <c r="K16" s="160"/>
      <c r="L16" s="160"/>
      <c r="N16" s="160"/>
      <c r="O16" s="160"/>
    </row>
    <row r="17" spans="1:15" ht="15" x14ac:dyDescent="0.25">
      <c r="A17" s="164"/>
      <c r="B17" s="3" t="s">
        <v>265</v>
      </c>
      <c r="C17" s="41">
        <f>SUM(C15:C16)</f>
        <v>8502</v>
      </c>
      <c r="D17" s="5"/>
      <c r="E17" s="11"/>
      <c r="F17" s="14"/>
      <c r="G17" s="173"/>
      <c r="H17" s="173"/>
      <c r="I17" s="173"/>
      <c r="K17" s="160"/>
      <c r="L17" s="160"/>
      <c r="N17" s="160"/>
      <c r="O17" s="160"/>
    </row>
    <row r="18" spans="1:15" ht="15" x14ac:dyDescent="0.25">
      <c r="A18" s="164"/>
      <c r="B18" s="3"/>
      <c r="C18" s="41"/>
      <c r="D18" s="5"/>
      <c r="E18" s="11"/>
      <c r="F18" s="14"/>
      <c r="G18" s="173"/>
      <c r="H18" s="173"/>
      <c r="I18" s="173"/>
      <c r="K18" s="160"/>
      <c r="L18" s="160"/>
      <c r="N18" s="160"/>
      <c r="O18" s="160"/>
    </row>
    <row r="19" spans="1:15" ht="15" x14ac:dyDescent="0.25">
      <c r="A19" s="4" t="s">
        <v>13</v>
      </c>
      <c r="B19" s="204" t="s">
        <v>14</v>
      </c>
      <c r="C19" s="173">
        <v>913</v>
      </c>
      <c r="D19" s="5"/>
      <c r="E19" s="165">
        <v>55.4</v>
      </c>
      <c r="F19" s="14"/>
      <c r="G19" s="165">
        <v>55.4</v>
      </c>
      <c r="H19" s="173"/>
      <c r="I19" s="165">
        <v>100</v>
      </c>
      <c r="K19" s="217"/>
      <c r="L19" s="217"/>
      <c r="N19" s="160"/>
      <c r="O19" s="160"/>
    </row>
    <row r="20" spans="1:15" ht="15" x14ac:dyDescent="0.25">
      <c r="A20" s="164"/>
      <c r="B20" s="205" t="s">
        <v>16</v>
      </c>
      <c r="C20" s="173">
        <v>682</v>
      </c>
      <c r="D20" s="5"/>
      <c r="E20" s="165">
        <v>33.9</v>
      </c>
      <c r="F20" s="14"/>
      <c r="G20" s="165">
        <v>37.1</v>
      </c>
      <c r="H20" s="173"/>
      <c r="I20" s="165">
        <v>84.2</v>
      </c>
      <c r="K20" s="217"/>
      <c r="L20" s="217"/>
      <c r="N20" s="160"/>
      <c r="O20" s="160"/>
    </row>
    <row r="21" spans="1:15" ht="15" x14ac:dyDescent="0.25">
      <c r="A21" s="164"/>
      <c r="B21" s="205" t="s">
        <v>17</v>
      </c>
      <c r="C21" s="173">
        <v>5992</v>
      </c>
      <c r="D21" s="5"/>
      <c r="E21" s="165">
        <v>50.1</v>
      </c>
      <c r="F21" s="14"/>
      <c r="G21" s="165">
        <v>56.9</v>
      </c>
      <c r="H21" s="173"/>
      <c r="I21" s="165">
        <v>79.099999999999994</v>
      </c>
      <c r="K21" s="217"/>
      <c r="L21" s="217"/>
      <c r="N21" s="160"/>
      <c r="O21" s="160"/>
    </row>
    <row r="22" spans="1:15" ht="15" x14ac:dyDescent="0.25">
      <c r="A22" s="164"/>
      <c r="B22" s="205" t="s">
        <v>18</v>
      </c>
      <c r="C22" s="173">
        <v>1828</v>
      </c>
      <c r="D22" s="5"/>
      <c r="E22" s="165">
        <v>37</v>
      </c>
      <c r="F22" s="14"/>
      <c r="G22" s="165">
        <v>43.1</v>
      </c>
      <c r="H22" s="173"/>
      <c r="I22" s="165">
        <v>72.900000000000006</v>
      </c>
      <c r="K22" s="217"/>
      <c r="L22" s="217"/>
      <c r="N22" s="160"/>
      <c r="O22" s="160"/>
    </row>
    <row r="23" spans="1:15" ht="15" x14ac:dyDescent="0.25">
      <c r="A23" s="164"/>
      <c r="B23" s="3" t="s">
        <v>265</v>
      </c>
      <c r="C23" s="41">
        <f>SUM(C19:C22)</f>
        <v>9415</v>
      </c>
      <c r="D23" s="5"/>
      <c r="E23" s="11"/>
      <c r="F23" s="14"/>
      <c r="G23" s="165"/>
      <c r="H23" s="173"/>
      <c r="I23" s="165"/>
      <c r="K23" s="217"/>
      <c r="L23" s="217"/>
      <c r="N23" s="160"/>
      <c r="O23" s="160"/>
    </row>
    <row r="24" spans="1:15" ht="15" x14ac:dyDescent="0.25">
      <c r="A24" s="164"/>
      <c r="B24" s="3"/>
      <c r="C24" s="41"/>
      <c r="D24" s="5"/>
      <c r="E24" s="11"/>
      <c r="F24" s="14"/>
      <c r="G24" s="165"/>
      <c r="H24" s="173"/>
      <c r="I24" s="165"/>
      <c r="K24" s="217"/>
      <c r="L24" s="217"/>
      <c r="N24" s="160"/>
      <c r="O24" s="160"/>
    </row>
    <row r="25" spans="1:15" ht="15" x14ac:dyDescent="0.25">
      <c r="A25" s="164"/>
      <c r="B25" s="205" t="s">
        <v>19</v>
      </c>
      <c r="C25" s="173">
        <v>1595</v>
      </c>
      <c r="D25" s="5"/>
      <c r="E25" s="165">
        <v>45.6</v>
      </c>
      <c r="F25" s="14"/>
      <c r="G25" s="165">
        <v>47.1</v>
      </c>
      <c r="H25" s="173"/>
      <c r="I25" s="165">
        <v>92.8</v>
      </c>
      <c r="K25" s="217"/>
      <c r="L25" s="217"/>
      <c r="N25" s="160"/>
      <c r="O25" s="160"/>
    </row>
    <row r="26" spans="1:15" ht="15" x14ac:dyDescent="0.25">
      <c r="A26" s="164"/>
      <c r="B26" s="205" t="s">
        <v>20</v>
      </c>
      <c r="C26" s="173">
        <v>7820</v>
      </c>
      <c r="D26" s="5"/>
      <c r="E26" s="165">
        <v>47.1</v>
      </c>
      <c r="F26" s="14"/>
      <c r="G26" s="165">
        <v>53.8</v>
      </c>
      <c r="H26" s="173"/>
      <c r="I26" s="165">
        <v>77.7</v>
      </c>
      <c r="K26" s="217"/>
      <c r="L26" s="217"/>
      <c r="N26" s="160"/>
      <c r="O26" s="160"/>
    </row>
    <row r="27" spans="1:15" ht="15" x14ac:dyDescent="0.25">
      <c r="A27" s="164"/>
      <c r="B27" s="3" t="s">
        <v>265</v>
      </c>
      <c r="C27" s="41">
        <f>SUM(C25:C26)</f>
        <v>9415</v>
      </c>
      <c r="D27" s="5"/>
      <c r="E27" s="11"/>
      <c r="F27" s="14"/>
      <c r="G27" s="165"/>
      <c r="H27" s="173"/>
      <c r="I27" s="165"/>
      <c r="K27" s="217"/>
      <c r="L27" s="217"/>
      <c r="N27" s="160"/>
      <c r="O27" s="160"/>
    </row>
    <row r="28" spans="1:15" ht="15" x14ac:dyDescent="0.25">
      <c r="A28" s="164"/>
      <c r="B28" s="206"/>
      <c r="C28" s="173"/>
      <c r="D28" s="5"/>
      <c r="E28" s="165"/>
      <c r="F28" s="14"/>
      <c r="G28" s="165"/>
      <c r="H28" s="173"/>
      <c r="I28" s="165"/>
      <c r="K28" s="217"/>
      <c r="L28" s="217"/>
      <c r="N28" s="160"/>
      <c r="O28" s="160"/>
    </row>
    <row r="29" spans="1:15" ht="15" x14ac:dyDescent="0.25">
      <c r="A29" s="4"/>
      <c r="B29" s="204" t="s">
        <v>14</v>
      </c>
      <c r="C29" s="173">
        <v>913</v>
      </c>
      <c r="D29" s="179"/>
      <c r="E29" s="165">
        <v>55.4</v>
      </c>
      <c r="F29" s="14"/>
      <c r="G29" s="165">
        <v>55.4</v>
      </c>
      <c r="H29" s="173"/>
      <c r="I29" s="165">
        <v>100</v>
      </c>
      <c r="K29" s="217"/>
      <c r="L29" s="217"/>
      <c r="N29" s="160"/>
      <c r="O29" s="160"/>
    </row>
    <row r="30" spans="1:15" ht="15" x14ac:dyDescent="0.25">
      <c r="A30" s="164"/>
      <c r="B30" s="204" t="s">
        <v>22</v>
      </c>
      <c r="C30" s="173">
        <v>867</v>
      </c>
      <c r="D30" s="179"/>
      <c r="E30" s="165">
        <v>40</v>
      </c>
      <c r="F30" s="14"/>
      <c r="G30" s="165">
        <v>44</v>
      </c>
      <c r="H30" s="173"/>
      <c r="I30" s="165">
        <v>83.4</v>
      </c>
      <c r="K30" s="217"/>
      <c r="L30" s="217"/>
      <c r="N30" s="160"/>
      <c r="O30" s="160"/>
    </row>
    <row r="31" spans="1:15" ht="15" x14ac:dyDescent="0.25">
      <c r="A31" s="164"/>
      <c r="B31" s="204" t="s">
        <v>23</v>
      </c>
      <c r="C31" s="173">
        <v>1567</v>
      </c>
      <c r="D31" s="179"/>
      <c r="E31" s="165">
        <v>53.1</v>
      </c>
      <c r="F31" s="14"/>
      <c r="G31" s="165">
        <v>60</v>
      </c>
      <c r="H31" s="173"/>
      <c r="I31" s="165">
        <v>80.900000000000006</v>
      </c>
      <c r="K31" s="217"/>
      <c r="L31" s="217"/>
      <c r="N31" s="160"/>
      <c r="O31" s="160"/>
    </row>
    <row r="32" spans="1:15" ht="15" x14ac:dyDescent="0.25">
      <c r="A32" s="164"/>
      <c r="B32" s="204" t="s">
        <v>24</v>
      </c>
      <c r="C32" s="173">
        <v>2671</v>
      </c>
      <c r="D32" s="179"/>
      <c r="E32" s="165">
        <v>48</v>
      </c>
      <c r="F32" s="14"/>
      <c r="G32" s="165">
        <v>53.9</v>
      </c>
      <c r="H32" s="173"/>
      <c r="I32" s="165">
        <v>79.099999999999994</v>
      </c>
      <c r="K32" s="217"/>
      <c r="L32" s="217"/>
      <c r="N32" s="160"/>
      <c r="O32" s="160"/>
    </row>
    <row r="33" spans="1:15" ht="15" x14ac:dyDescent="0.25">
      <c r="A33" s="4"/>
      <c r="B33" s="204" t="s">
        <v>25</v>
      </c>
      <c r="C33" s="173">
        <v>1569</v>
      </c>
      <c r="D33" s="5"/>
      <c r="E33" s="165">
        <v>48.3</v>
      </c>
      <c r="F33" s="14"/>
      <c r="G33" s="165">
        <v>57.2</v>
      </c>
      <c r="H33" s="173"/>
      <c r="I33" s="165">
        <v>76.400000000000006</v>
      </c>
      <c r="K33" s="217"/>
      <c r="L33" s="217"/>
      <c r="N33" s="160"/>
      <c r="O33" s="160"/>
    </row>
    <row r="34" spans="1:15" ht="15" x14ac:dyDescent="0.25">
      <c r="A34" s="164"/>
      <c r="B34" s="204" t="s">
        <v>26</v>
      </c>
      <c r="C34" s="173">
        <v>1483</v>
      </c>
      <c r="D34" s="5"/>
      <c r="E34" s="165">
        <v>41.4</v>
      </c>
      <c r="F34" s="14"/>
      <c r="G34" s="165">
        <v>47.9</v>
      </c>
      <c r="H34" s="173"/>
      <c r="I34" s="165">
        <v>75.7</v>
      </c>
      <c r="K34" s="217"/>
      <c r="L34" s="217"/>
      <c r="N34" s="160"/>
      <c r="O34" s="160"/>
    </row>
    <row r="35" spans="1:15" ht="15" x14ac:dyDescent="0.25">
      <c r="A35" s="164"/>
      <c r="B35" s="204" t="s">
        <v>27</v>
      </c>
      <c r="C35" s="173">
        <v>345</v>
      </c>
      <c r="D35" s="5"/>
      <c r="E35" s="165">
        <v>20.7</v>
      </c>
      <c r="F35" s="14"/>
      <c r="G35" s="165">
        <v>25</v>
      </c>
      <c r="H35" s="173"/>
      <c r="I35" s="165">
        <v>62.1</v>
      </c>
      <c r="K35" s="217"/>
      <c r="L35" s="217"/>
      <c r="N35" s="160"/>
      <c r="O35" s="160"/>
    </row>
    <row r="36" spans="1:15" ht="15" x14ac:dyDescent="0.25">
      <c r="A36" s="164"/>
      <c r="B36" s="3" t="s">
        <v>265</v>
      </c>
      <c r="C36" s="41">
        <f>SUM(C29:C35)</f>
        <v>9415</v>
      </c>
      <c r="D36" s="5"/>
      <c r="E36" s="11"/>
      <c r="F36" s="14"/>
      <c r="G36" s="173"/>
      <c r="H36" s="173"/>
      <c r="I36" s="173"/>
      <c r="K36" s="160"/>
      <c r="L36" s="160"/>
      <c r="N36" s="160"/>
      <c r="O36" s="160"/>
    </row>
    <row r="37" spans="1:15" ht="15" x14ac:dyDescent="0.25">
      <c r="A37" s="164"/>
      <c r="B37" s="3"/>
      <c r="C37" s="41"/>
      <c r="D37" s="5"/>
      <c r="E37" s="11"/>
      <c r="F37" s="14"/>
      <c r="G37" s="173"/>
      <c r="H37" s="173"/>
      <c r="I37" s="173"/>
      <c r="K37" s="160"/>
      <c r="L37" s="160"/>
      <c r="N37" s="160"/>
      <c r="O37" s="160"/>
    </row>
    <row r="38" spans="1:15" ht="15" x14ac:dyDescent="0.25">
      <c r="A38" s="4" t="s">
        <v>28</v>
      </c>
      <c r="B38" s="205" t="s">
        <v>29</v>
      </c>
      <c r="C38" s="173">
        <v>471</v>
      </c>
      <c r="D38" s="5"/>
      <c r="E38" s="165">
        <v>59.3</v>
      </c>
      <c r="F38" s="14"/>
      <c r="G38" s="165">
        <v>59.3</v>
      </c>
      <c r="H38" s="173"/>
      <c r="I38" s="165">
        <v>100</v>
      </c>
      <c r="K38" s="217"/>
      <c r="L38" s="217"/>
      <c r="N38" s="217"/>
      <c r="O38" s="160"/>
    </row>
    <row r="39" spans="1:15" ht="15" x14ac:dyDescent="0.25">
      <c r="A39" s="164"/>
      <c r="B39" s="205" t="s">
        <v>31</v>
      </c>
      <c r="C39" s="173">
        <v>442</v>
      </c>
      <c r="D39" s="5"/>
      <c r="E39" s="173">
        <v>51.3</v>
      </c>
      <c r="F39" s="14"/>
      <c r="G39" s="165">
        <v>51.3</v>
      </c>
      <c r="H39" s="173"/>
      <c r="I39" s="165">
        <v>100</v>
      </c>
      <c r="K39" s="217"/>
      <c r="L39" s="217"/>
      <c r="N39" s="217"/>
      <c r="O39" s="160"/>
    </row>
    <row r="40" spans="1:15" ht="15" x14ac:dyDescent="0.25">
      <c r="A40" s="164"/>
      <c r="B40" s="205" t="s">
        <v>33</v>
      </c>
      <c r="C40" s="173">
        <v>339</v>
      </c>
      <c r="D40" s="5"/>
      <c r="E40" s="165">
        <v>37.5</v>
      </c>
      <c r="F40" s="14"/>
      <c r="G40" s="165">
        <v>40.9</v>
      </c>
      <c r="H40" s="173"/>
      <c r="I40" s="165">
        <v>84.7</v>
      </c>
      <c r="K40" s="217"/>
      <c r="L40" s="217"/>
      <c r="N40" s="217"/>
      <c r="O40" s="160"/>
    </row>
    <row r="41" spans="1:15" ht="15" x14ac:dyDescent="0.25">
      <c r="A41" s="164"/>
      <c r="B41" s="205" t="s">
        <v>34</v>
      </c>
      <c r="C41" s="173">
        <v>343</v>
      </c>
      <c r="D41" s="5"/>
      <c r="E41" s="165">
        <v>30</v>
      </c>
      <c r="F41" s="14"/>
      <c r="G41" s="165">
        <v>33.1</v>
      </c>
      <c r="H41" s="173"/>
      <c r="I41" s="165">
        <v>83.6</v>
      </c>
      <c r="K41" s="217"/>
      <c r="L41" s="217"/>
      <c r="N41" s="217"/>
      <c r="O41" s="160"/>
    </row>
    <row r="42" spans="1:15" ht="15" x14ac:dyDescent="0.25">
      <c r="A42" s="164"/>
      <c r="B42" s="205" t="s">
        <v>35</v>
      </c>
      <c r="C42" s="173">
        <v>3848</v>
      </c>
      <c r="D42" s="5"/>
      <c r="E42" s="165">
        <v>49.1</v>
      </c>
      <c r="F42" s="14"/>
      <c r="G42" s="165">
        <v>57.1</v>
      </c>
      <c r="H42" s="173"/>
      <c r="I42" s="165">
        <v>77.599999999999994</v>
      </c>
      <c r="K42" s="217"/>
      <c r="L42" s="217"/>
      <c r="N42" s="217"/>
      <c r="O42" s="160"/>
    </row>
    <row r="43" spans="1:15" ht="15" x14ac:dyDescent="0.25">
      <c r="A43" s="164"/>
      <c r="B43" s="205" t="s">
        <v>36</v>
      </c>
      <c r="C43" s="173">
        <v>3972</v>
      </c>
      <c r="D43" s="5"/>
      <c r="E43" s="165">
        <v>45.1</v>
      </c>
      <c r="F43" s="14"/>
      <c r="G43" s="165">
        <v>50.5</v>
      </c>
      <c r="H43" s="173"/>
      <c r="I43" s="165">
        <v>77.8</v>
      </c>
      <c r="K43" s="217"/>
      <c r="L43" s="217"/>
      <c r="N43" s="217"/>
      <c r="O43" s="160"/>
    </row>
    <row r="44" spans="1:15" ht="15" x14ac:dyDescent="0.25">
      <c r="A44" s="164"/>
      <c r="B44" s="3" t="s">
        <v>265</v>
      </c>
      <c r="C44" s="41">
        <f>SUM(C38:C43)</f>
        <v>9415</v>
      </c>
      <c r="D44" s="5"/>
      <c r="E44" s="165"/>
      <c r="F44" s="14"/>
      <c r="G44" s="165"/>
      <c r="H44" s="173"/>
      <c r="I44" s="165"/>
      <c r="K44" s="217"/>
      <c r="L44" s="217"/>
      <c r="N44" s="217"/>
      <c r="O44" s="160"/>
    </row>
    <row r="45" spans="1:15" ht="15" x14ac:dyDescent="0.25">
      <c r="A45" s="164"/>
      <c r="B45" s="3"/>
      <c r="C45" s="41"/>
      <c r="D45" s="5"/>
      <c r="E45" s="165"/>
      <c r="F45" s="14"/>
      <c r="G45" s="165"/>
      <c r="H45" s="173"/>
      <c r="I45" s="165"/>
      <c r="K45" s="217"/>
      <c r="L45" s="217"/>
      <c r="N45" s="217"/>
      <c r="O45" s="160"/>
    </row>
    <row r="46" spans="1:15" ht="15" x14ac:dyDescent="0.25">
      <c r="A46" s="4" t="s">
        <v>37</v>
      </c>
      <c r="B46" s="205" t="s">
        <v>38</v>
      </c>
      <c r="C46" s="173">
        <v>1833</v>
      </c>
      <c r="D46" s="5"/>
      <c r="E46" s="165">
        <v>34.299999999999997</v>
      </c>
      <c r="F46" s="14"/>
      <c r="G46" s="165">
        <v>42.5</v>
      </c>
      <c r="H46" s="173"/>
      <c r="I46" s="165">
        <v>67.400000000000006</v>
      </c>
      <c r="K46" s="217"/>
      <c r="L46" s="217"/>
      <c r="N46" s="217"/>
      <c r="O46" s="160"/>
    </row>
    <row r="47" spans="1:15" ht="15" x14ac:dyDescent="0.25">
      <c r="A47" s="164" t="s">
        <v>256</v>
      </c>
      <c r="B47" s="205" t="s">
        <v>40</v>
      </c>
      <c r="C47" s="173">
        <v>2802</v>
      </c>
      <c r="D47" s="5"/>
      <c r="E47" s="165">
        <v>45.5</v>
      </c>
      <c r="F47" s="14"/>
      <c r="G47" s="165">
        <v>52.8</v>
      </c>
      <c r="H47" s="173"/>
      <c r="I47" s="165">
        <v>77.3</v>
      </c>
      <c r="K47" s="217"/>
      <c r="L47" s="217"/>
      <c r="N47" s="217"/>
      <c r="O47" s="160"/>
    </row>
    <row r="48" spans="1:15" ht="15" x14ac:dyDescent="0.25">
      <c r="A48" s="164"/>
      <c r="B48" s="205" t="s">
        <v>41</v>
      </c>
      <c r="C48" s="173">
        <v>2480</v>
      </c>
      <c r="D48" s="5"/>
      <c r="E48" s="165">
        <v>56.5</v>
      </c>
      <c r="F48" s="14"/>
      <c r="G48" s="165">
        <v>61.3</v>
      </c>
      <c r="H48" s="173"/>
      <c r="I48" s="165">
        <v>86.3</v>
      </c>
      <c r="K48" s="217"/>
      <c r="L48" s="217"/>
      <c r="N48" s="217"/>
      <c r="O48" s="160"/>
    </row>
    <row r="49" spans="1:15" ht="15" x14ac:dyDescent="0.25">
      <c r="A49" s="164"/>
      <c r="B49" s="3" t="s">
        <v>265</v>
      </c>
      <c r="C49" s="41">
        <f>SUM(C46:C48)</f>
        <v>7115</v>
      </c>
      <c r="D49" s="5"/>
      <c r="E49" s="11"/>
      <c r="F49" s="14"/>
      <c r="G49" s="165"/>
      <c r="H49" s="173"/>
      <c r="I49" s="165"/>
      <c r="K49" s="217"/>
      <c r="L49" s="217"/>
      <c r="N49" s="217"/>
      <c r="O49" s="160"/>
    </row>
    <row r="50" spans="1:15" ht="15" x14ac:dyDescent="0.25">
      <c r="A50" s="164"/>
      <c r="B50" s="204"/>
      <c r="C50" s="41"/>
      <c r="D50" s="5"/>
      <c r="E50" s="11"/>
      <c r="F50" s="14"/>
      <c r="G50" s="165"/>
      <c r="H50" s="173"/>
      <c r="I50" s="165"/>
      <c r="K50" s="217"/>
      <c r="L50" s="217"/>
      <c r="N50" s="217"/>
      <c r="O50" s="160"/>
    </row>
    <row r="51" spans="1:15" ht="15" x14ac:dyDescent="0.25">
      <c r="A51" s="4" t="s">
        <v>42</v>
      </c>
      <c r="B51" s="174" t="s">
        <v>43</v>
      </c>
      <c r="C51" s="200">
        <v>1086</v>
      </c>
      <c r="D51" s="164"/>
      <c r="E51" s="176">
        <v>39.799999999999997</v>
      </c>
      <c r="F51" s="164"/>
      <c r="G51" s="165">
        <v>45.174676721106792</v>
      </c>
      <c r="H51" s="165"/>
      <c r="I51" s="165">
        <v>75.099974546034034</v>
      </c>
      <c r="K51" s="217"/>
      <c r="L51" s="217"/>
      <c r="N51" s="217"/>
      <c r="O51" s="160"/>
    </row>
    <row r="52" spans="1:15" ht="15" x14ac:dyDescent="0.25">
      <c r="A52" s="164" t="s">
        <v>140</v>
      </c>
      <c r="B52" s="174" t="s">
        <v>45</v>
      </c>
      <c r="C52" s="200">
        <v>1335</v>
      </c>
      <c r="D52" s="164"/>
      <c r="E52" s="176">
        <v>38.1</v>
      </c>
      <c r="F52" s="164"/>
      <c r="G52" s="165">
        <v>45.444179714549428</v>
      </c>
      <c r="H52" s="165"/>
      <c r="I52" s="165">
        <v>71.936392507007255</v>
      </c>
      <c r="K52" s="217"/>
      <c r="L52" s="217"/>
      <c r="N52" s="217"/>
      <c r="O52" s="160"/>
    </row>
    <row r="53" spans="1:15" ht="15" x14ac:dyDescent="0.25">
      <c r="A53" s="4"/>
      <c r="B53" s="174" t="s">
        <v>46</v>
      </c>
      <c r="C53" s="200">
        <v>1675</v>
      </c>
      <c r="D53" s="164"/>
      <c r="E53" s="176">
        <v>45.1</v>
      </c>
      <c r="F53" s="164"/>
      <c r="G53" s="165">
        <v>53.059359371734182</v>
      </c>
      <c r="H53" s="165"/>
      <c r="I53" s="165">
        <v>76.450239876799486</v>
      </c>
      <c r="K53" s="217"/>
      <c r="L53" s="217"/>
      <c r="N53" s="217"/>
      <c r="O53" s="160"/>
    </row>
    <row r="54" spans="1:15" ht="15" x14ac:dyDescent="0.25">
      <c r="A54" s="4"/>
      <c r="B54" s="174" t="s">
        <v>47</v>
      </c>
      <c r="C54" s="200">
        <v>2039</v>
      </c>
      <c r="D54" s="164"/>
      <c r="E54" s="176">
        <v>48</v>
      </c>
      <c r="F54" s="164"/>
      <c r="G54" s="165">
        <v>54.334412238359377</v>
      </c>
      <c r="H54" s="165"/>
      <c r="I54" s="165">
        <v>80.943041351625254</v>
      </c>
      <c r="K54" s="217"/>
      <c r="L54" s="217"/>
      <c r="N54" s="217"/>
      <c r="O54" s="160"/>
    </row>
    <row r="55" spans="1:15" ht="15" x14ac:dyDescent="0.25">
      <c r="A55" s="164"/>
      <c r="B55" s="174" t="s">
        <v>48</v>
      </c>
      <c r="C55" s="200">
        <v>2281</v>
      </c>
      <c r="D55" s="164"/>
      <c r="E55" s="176">
        <v>54.5</v>
      </c>
      <c r="F55" s="164"/>
      <c r="G55" s="165">
        <v>59.483913828230946</v>
      </c>
      <c r="H55" s="165"/>
      <c r="I55" s="165">
        <v>84.030930557072836</v>
      </c>
      <c r="K55" s="160"/>
      <c r="L55" s="160"/>
      <c r="N55" s="160"/>
      <c r="O55" s="160"/>
    </row>
    <row r="56" spans="1:15" ht="15" x14ac:dyDescent="0.25">
      <c r="A56" s="164"/>
      <c r="B56" s="15" t="s">
        <v>265</v>
      </c>
      <c r="C56" s="51">
        <f>SUM(C51:C55)</f>
        <v>8416</v>
      </c>
      <c r="D56" s="164"/>
      <c r="E56" s="164"/>
      <c r="F56" s="164"/>
      <c r="G56" s="164"/>
      <c r="H56" s="164"/>
      <c r="I56" s="164"/>
      <c r="K56" s="160"/>
      <c r="L56" s="160"/>
      <c r="N56" s="160"/>
      <c r="O56" s="160"/>
    </row>
    <row r="57" spans="1:15" ht="15" x14ac:dyDescent="0.25">
      <c r="A57" s="164"/>
      <c r="B57" s="3"/>
      <c r="C57" s="176"/>
      <c r="D57" s="176"/>
      <c r="E57" s="14"/>
      <c r="F57" s="164"/>
      <c r="G57" s="164"/>
      <c r="H57" s="164"/>
      <c r="I57" s="164"/>
      <c r="K57" s="217"/>
      <c r="L57" s="217"/>
      <c r="N57" s="217"/>
      <c r="O57" s="160"/>
    </row>
    <row r="58" spans="1:15" ht="15" x14ac:dyDescent="0.25">
      <c r="A58" s="4" t="s">
        <v>49</v>
      </c>
      <c r="B58" s="159" t="s">
        <v>50</v>
      </c>
      <c r="C58" s="200">
        <v>367</v>
      </c>
      <c r="D58" s="61"/>
      <c r="E58" s="176">
        <v>31</v>
      </c>
      <c r="F58" s="164"/>
      <c r="G58" s="164"/>
      <c r="H58" s="164"/>
      <c r="I58" s="164"/>
      <c r="K58" s="217"/>
      <c r="L58" s="217"/>
      <c r="N58" s="217"/>
      <c r="O58" s="160"/>
    </row>
    <row r="59" spans="1:15" ht="15" x14ac:dyDescent="0.25">
      <c r="A59" s="80" t="s">
        <v>256</v>
      </c>
      <c r="B59" s="159" t="s">
        <v>52</v>
      </c>
      <c r="C59" s="200">
        <v>1228</v>
      </c>
      <c r="D59" s="176"/>
      <c r="E59" s="176">
        <v>34.1</v>
      </c>
      <c r="F59" s="164"/>
      <c r="G59" s="164"/>
      <c r="H59" s="164"/>
      <c r="I59" s="164"/>
      <c r="K59" s="217"/>
      <c r="L59" s="217"/>
      <c r="N59" s="217"/>
      <c r="O59" s="160"/>
    </row>
    <row r="60" spans="1:15" ht="15" x14ac:dyDescent="0.25">
      <c r="A60" s="164"/>
      <c r="B60" s="159" t="s">
        <v>53</v>
      </c>
      <c r="C60" s="200">
        <v>222</v>
      </c>
      <c r="D60" s="176"/>
      <c r="E60" s="176">
        <v>43.7</v>
      </c>
      <c r="F60" s="164"/>
      <c r="G60" s="164"/>
      <c r="H60" s="164"/>
      <c r="I60" s="164"/>
      <c r="K60" s="217"/>
      <c r="L60" s="217"/>
      <c r="N60" s="217"/>
      <c r="O60" s="160"/>
    </row>
    <row r="61" spans="1:15" ht="15" x14ac:dyDescent="0.25">
      <c r="A61" s="164"/>
      <c r="B61" s="159" t="s">
        <v>54</v>
      </c>
      <c r="C61" s="200">
        <v>316</v>
      </c>
      <c r="D61" s="176"/>
      <c r="E61" s="176">
        <v>38.700000000000003</v>
      </c>
      <c r="F61" s="164"/>
      <c r="G61" s="164"/>
      <c r="H61" s="164"/>
      <c r="I61" s="164"/>
      <c r="K61" s="217"/>
      <c r="L61" s="217"/>
      <c r="N61" s="217"/>
      <c r="O61" s="160"/>
    </row>
    <row r="62" spans="1:15" ht="15" x14ac:dyDescent="0.25">
      <c r="A62" s="164"/>
      <c r="B62" s="159" t="s">
        <v>55</v>
      </c>
      <c r="C62" s="200">
        <v>1814</v>
      </c>
      <c r="D62" s="176"/>
      <c r="E62" s="176">
        <v>45</v>
      </c>
      <c r="F62" s="164"/>
      <c r="G62" s="164"/>
      <c r="H62" s="164"/>
      <c r="I62" s="164"/>
      <c r="L62" s="217"/>
      <c r="N62" s="217"/>
      <c r="O62" s="160"/>
    </row>
    <row r="63" spans="1:15" ht="15" x14ac:dyDescent="0.25">
      <c r="A63" s="164"/>
      <c r="B63" s="159" t="s">
        <v>56</v>
      </c>
      <c r="C63" s="200">
        <v>654</v>
      </c>
      <c r="D63" s="176"/>
      <c r="E63" s="176">
        <v>52</v>
      </c>
      <c r="F63" s="164"/>
      <c r="G63" s="164"/>
      <c r="H63" s="164"/>
      <c r="I63" s="164"/>
      <c r="L63" s="217"/>
      <c r="N63" s="217"/>
      <c r="O63" s="160"/>
    </row>
    <row r="64" spans="1:15" ht="15" x14ac:dyDescent="0.25">
      <c r="A64" s="4"/>
      <c r="B64" s="159" t="s">
        <v>57</v>
      </c>
      <c r="C64" s="200">
        <v>138</v>
      </c>
      <c r="D64" s="176"/>
      <c r="E64" s="176">
        <v>49.7</v>
      </c>
      <c r="F64" s="164"/>
      <c r="G64" s="164"/>
      <c r="H64" s="164"/>
      <c r="I64" s="164"/>
      <c r="L64" s="217"/>
      <c r="N64" s="217"/>
      <c r="O64" s="160"/>
    </row>
    <row r="65" spans="1:15" ht="15" x14ac:dyDescent="0.25">
      <c r="A65" s="4"/>
      <c r="B65" s="159" t="s">
        <v>58</v>
      </c>
      <c r="C65" s="200">
        <v>1204</v>
      </c>
      <c r="D65" s="176"/>
      <c r="E65" s="176">
        <v>54.800000000000004</v>
      </c>
      <c r="F65" s="164"/>
      <c r="G65" s="164"/>
      <c r="H65" s="164"/>
      <c r="I65" s="164"/>
      <c r="L65" s="217"/>
      <c r="N65" s="217"/>
      <c r="O65" s="160"/>
    </row>
    <row r="66" spans="1:15" ht="15" x14ac:dyDescent="0.25">
      <c r="A66" s="164"/>
      <c r="B66" s="159" t="s">
        <v>59</v>
      </c>
      <c r="C66" s="200">
        <v>1112</v>
      </c>
      <c r="D66" s="176"/>
      <c r="E66" s="176">
        <v>59.4</v>
      </c>
      <c r="F66" s="164"/>
      <c r="G66" s="164"/>
      <c r="H66" s="164"/>
      <c r="I66" s="164"/>
      <c r="L66" s="217"/>
      <c r="N66" s="217"/>
      <c r="O66" s="160"/>
    </row>
    <row r="67" spans="1:15" ht="15" x14ac:dyDescent="0.25">
      <c r="A67" s="164"/>
      <c r="B67" s="3" t="s">
        <v>265</v>
      </c>
      <c r="C67" s="45">
        <f>SUM(C58:C66)</f>
        <v>7055</v>
      </c>
      <c r="D67" s="176"/>
      <c r="E67" s="176"/>
      <c r="F67" s="164"/>
      <c r="G67" s="164"/>
      <c r="H67" s="164"/>
      <c r="I67" s="164"/>
      <c r="L67" s="217"/>
      <c r="N67" s="217"/>
      <c r="O67" s="160"/>
    </row>
    <row r="68" spans="1:15" ht="15" x14ac:dyDescent="0.25">
      <c r="A68" s="164"/>
      <c r="B68" s="3"/>
      <c r="C68" s="173"/>
      <c r="D68" s="208"/>
      <c r="E68" s="165"/>
      <c r="F68" s="14"/>
      <c r="G68" s="165"/>
      <c r="H68" s="173"/>
      <c r="I68" s="165"/>
      <c r="L68" s="217"/>
      <c r="N68" s="217"/>
      <c r="O68" s="160"/>
    </row>
    <row r="69" spans="1:15" ht="15" x14ac:dyDescent="0.25">
      <c r="A69" s="4" t="s">
        <v>61</v>
      </c>
      <c r="B69" s="164" t="s">
        <v>62</v>
      </c>
      <c r="C69" s="200">
        <v>7078</v>
      </c>
      <c r="D69" s="164"/>
      <c r="E69" s="176">
        <v>47.5</v>
      </c>
      <c r="F69" s="164"/>
      <c r="G69" s="165">
        <v>54.07</v>
      </c>
      <c r="H69" s="164"/>
      <c r="I69" s="165">
        <v>78.53</v>
      </c>
      <c r="M69" s="125"/>
      <c r="N69" s="127"/>
    </row>
    <row r="70" spans="1:15" ht="15" x14ac:dyDescent="0.25">
      <c r="A70" s="164" t="s">
        <v>140</v>
      </c>
      <c r="B70" s="164" t="s">
        <v>63</v>
      </c>
      <c r="C70" s="200">
        <v>378</v>
      </c>
      <c r="D70" s="164"/>
      <c r="E70" s="176">
        <v>52.8</v>
      </c>
      <c r="F70" s="164"/>
      <c r="G70" s="165">
        <v>59.66</v>
      </c>
      <c r="H70" s="164"/>
      <c r="I70" s="165">
        <v>79.78</v>
      </c>
      <c r="M70" s="125"/>
      <c r="N70" s="127"/>
    </row>
    <row r="71" spans="1:15" ht="15" x14ac:dyDescent="0.25">
      <c r="A71" s="164"/>
      <c r="B71" s="15" t="s">
        <v>265</v>
      </c>
      <c r="C71" s="51">
        <f>SUM(C69:C70)</f>
        <v>7456</v>
      </c>
      <c r="D71" s="164"/>
      <c r="E71" s="176"/>
      <c r="F71" s="164"/>
      <c r="G71" s="164"/>
      <c r="H71" s="164"/>
      <c r="I71" s="164"/>
    </row>
    <row r="72" spans="1:15" ht="15" x14ac:dyDescent="0.25">
      <c r="A72" s="164"/>
      <c r="B72" s="164"/>
      <c r="C72" s="200"/>
      <c r="D72" s="164"/>
      <c r="E72" s="176"/>
      <c r="F72" s="164"/>
      <c r="G72" s="164"/>
      <c r="H72" s="164"/>
      <c r="I72" s="164"/>
    </row>
    <row r="73" spans="1:15" ht="15" x14ac:dyDescent="0.25">
      <c r="A73" s="4" t="s">
        <v>68</v>
      </c>
      <c r="B73" s="204" t="s">
        <v>69</v>
      </c>
      <c r="C73" s="173">
        <v>7689</v>
      </c>
      <c r="D73" s="5"/>
      <c r="E73" s="165">
        <v>48.1</v>
      </c>
      <c r="F73" s="14"/>
      <c r="G73" s="165">
        <v>54.2</v>
      </c>
      <c r="H73" s="165"/>
      <c r="I73" s="165">
        <v>80.400000000000006</v>
      </c>
      <c r="K73" s="217"/>
      <c r="L73" s="217"/>
      <c r="N73" s="217"/>
      <c r="O73" s="160"/>
    </row>
    <row r="74" spans="1:15" ht="15" x14ac:dyDescent="0.25">
      <c r="A74" s="80" t="s">
        <v>164</v>
      </c>
      <c r="B74" s="204" t="s">
        <v>71</v>
      </c>
      <c r="C74" s="173">
        <v>790</v>
      </c>
      <c r="D74" s="5"/>
      <c r="E74" s="165">
        <v>45</v>
      </c>
      <c r="F74" s="14"/>
      <c r="G74" s="165">
        <v>51.6</v>
      </c>
      <c r="H74" s="165"/>
      <c r="I74" s="165">
        <v>79.7</v>
      </c>
      <c r="K74" s="217"/>
      <c r="L74" s="217"/>
      <c r="N74" s="217"/>
      <c r="O74" s="160"/>
    </row>
    <row r="75" spans="1:15" ht="15" x14ac:dyDescent="0.25">
      <c r="A75" s="164"/>
      <c r="B75" s="204" t="s">
        <v>72</v>
      </c>
      <c r="C75" s="173">
        <v>936</v>
      </c>
      <c r="D75" s="5"/>
      <c r="E75" s="165">
        <v>40.5</v>
      </c>
      <c r="F75" s="14"/>
      <c r="G75" s="165">
        <v>44.2</v>
      </c>
      <c r="H75" s="165"/>
      <c r="I75" s="165">
        <v>79.5</v>
      </c>
      <c r="K75" s="217"/>
      <c r="L75" s="217"/>
      <c r="N75" s="217"/>
      <c r="O75" s="160"/>
    </row>
    <row r="76" spans="1:15" ht="15" x14ac:dyDescent="0.25">
      <c r="A76" s="164"/>
      <c r="B76" s="3" t="s">
        <v>265</v>
      </c>
      <c r="C76" s="41">
        <f>SUM(C73:C75)</f>
        <v>9415</v>
      </c>
      <c r="D76" s="5"/>
      <c r="E76" s="11"/>
      <c r="F76" s="14"/>
      <c r="G76" s="173"/>
      <c r="H76" s="165"/>
      <c r="I76" s="173"/>
      <c r="K76" s="217"/>
      <c r="L76" s="217"/>
      <c r="N76" s="217"/>
      <c r="O76" s="160"/>
    </row>
    <row r="77" spans="1:15" ht="15" x14ac:dyDescent="0.25">
      <c r="A77" s="164"/>
      <c r="B77" s="206"/>
      <c r="C77" s="173"/>
      <c r="D77" s="6"/>
      <c r="E77" s="172"/>
      <c r="F77" s="14"/>
      <c r="G77" s="173"/>
      <c r="H77" s="165"/>
      <c r="I77" s="173"/>
      <c r="K77" s="217"/>
      <c r="L77" s="217"/>
      <c r="N77" s="217"/>
      <c r="O77" s="160"/>
    </row>
    <row r="78" spans="1:15" ht="15" x14ac:dyDescent="0.25">
      <c r="A78" s="4" t="s">
        <v>79</v>
      </c>
      <c r="B78" s="204" t="s">
        <v>80</v>
      </c>
      <c r="C78" s="42">
        <v>4237</v>
      </c>
      <c r="D78" s="5"/>
      <c r="E78" s="165">
        <v>46.5</v>
      </c>
      <c r="F78" s="14"/>
      <c r="G78" s="165">
        <v>52.9</v>
      </c>
      <c r="H78" s="165"/>
      <c r="I78" s="165">
        <v>78.5</v>
      </c>
      <c r="K78" s="217"/>
      <c r="L78" s="217"/>
      <c r="N78" s="217"/>
      <c r="O78" s="160"/>
    </row>
    <row r="79" spans="1:15" ht="15" x14ac:dyDescent="0.25">
      <c r="A79" s="80" t="s">
        <v>256</v>
      </c>
      <c r="B79" s="204" t="s">
        <v>81</v>
      </c>
      <c r="C79" s="42">
        <v>762</v>
      </c>
      <c r="D79" s="5"/>
      <c r="E79" s="165">
        <v>41.1</v>
      </c>
      <c r="F79" s="14"/>
      <c r="G79" s="165">
        <v>49.6</v>
      </c>
      <c r="H79" s="165"/>
      <c r="I79" s="165">
        <v>74.2</v>
      </c>
      <c r="K79" s="217"/>
      <c r="L79" s="217"/>
      <c r="N79" s="217"/>
      <c r="O79" s="160"/>
    </row>
    <row r="80" spans="1:15" ht="15" x14ac:dyDescent="0.25">
      <c r="A80" s="164"/>
      <c r="B80" s="204" t="s">
        <v>82</v>
      </c>
      <c r="C80" s="42">
        <v>405</v>
      </c>
      <c r="D80" s="5"/>
      <c r="E80" s="165">
        <v>29.1</v>
      </c>
      <c r="F80" s="14"/>
      <c r="G80" s="165">
        <v>36.299999999999997</v>
      </c>
      <c r="H80" s="165"/>
      <c r="I80" s="165">
        <v>65.099999999999994</v>
      </c>
      <c r="K80" s="217"/>
      <c r="L80" s="217"/>
      <c r="N80" s="217"/>
      <c r="O80" s="160"/>
    </row>
    <row r="81" spans="1:15" ht="15" x14ac:dyDescent="0.25">
      <c r="A81" s="164"/>
      <c r="B81" s="204" t="s">
        <v>83</v>
      </c>
      <c r="C81" s="42">
        <v>1846</v>
      </c>
      <c r="D81" s="5"/>
      <c r="E81" s="165">
        <v>50.9</v>
      </c>
      <c r="F81" s="14"/>
      <c r="G81" s="165">
        <v>57.2</v>
      </c>
      <c r="H81" s="165"/>
      <c r="I81" s="165">
        <v>79.8</v>
      </c>
      <c r="K81" s="217"/>
      <c r="L81" s="217"/>
      <c r="N81" s="217"/>
      <c r="O81" s="160"/>
    </row>
    <row r="82" spans="1:15" ht="15" x14ac:dyDescent="0.25">
      <c r="A82" s="164"/>
      <c r="B82" s="3" t="s">
        <v>265</v>
      </c>
      <c r="C82" s="43">
        <f>SUM(C78:C81)</f>
        <v>7250</v>
      </c>
      <c r="D82" s="5"/>
      <c r="E82" s="11"/>
      <c r="F82" s="14"/>
      <c r="G82" s="165"/>
      <c r="H82" s="165"/>
      <c r="I82" s="165"/>
      <c r="K82" s="217"/>
      <c r="L82" s="217"/>
      <c r="N82" s="217"/>
      <c r="O82" s="160"/>
    </row>
    <row r="83" spans="1:15" ht="15" x14ac:dyDescent="0.25">
      <c r="A83" s="164"/>
      <c r="B83" s="204"/>
      <c r="C83" s="173"/>
      <c r="D83" s="6"/>
      <c r="E83" s="165"/>
      <c r="F83" s="14"/>
      <c r="G83" s="165"/>
      <c r="H83" s="165"/>
      <c r="I83" s="165"/>
      <c r="K83" s="217"/>
      <c r="L83" s="217"/>
      <c r="N83" s="217"/>
      <c r="O83" s="160"/>
    </row>
    <row r="84" spans="1:15" ht="15" x14ac:dyDescent="0.25">
      <c r="A84" s="4" t="s">
        <v>84</v>
      </c>
      <c r="B84" s="204" t="s">
        <v>85</v>
      </c>
      <c r="C84" s="173">
        <v>2010</v>
      </c>
      <c r="D84" s="5"/>
      <c r="E84" s="165">
        <v>47.1</v>
      </c>
      <c r="F84" s="14"/>
      <c r="G84" s="165">
        <v>50</v>
      </c>
      <c r="H84" s="165"/>
      <c r="I84" s="165">
        <v>87.7</v>
      </c>
      <c r="K84" s="217"/>
      <c r="L84" s="217"/>
      <c r="M84" s="217"/>
      <c r="N84" s="217"/>
      <c r="O84" s="217"/>
    </row>
    <row r="85" spans="1:15" ht="15" x14ac:dyDescent="0.25">
      <c r="A85" s="80" t="s">
        <v>164</v>
      </c>
      <c r="B85" s="204" t="s">
        <v>86</v>
      </c>
      <c r="C85" s="173">
        <v>429</v>
      </c>
      <c r="D85" s="5"/>
      <c r="E85" s="165">
        <v>56.5</v>
      </c>
      <c r="F85" s="14"/>
      <c r="G85" s="165">
        <v>64.400000000000006</v>
      </c>
      <c r="H85" s="165"/>
      <c r="I85" s="165">
        <v>83</v>
      </c>
      <c r="K85" s="217"/>
      <c r="L85" s="217"/>
      <c r="M85" s="217"/>
      <c r="N85" s="217"/>
      <c r="O85" s="217"/>
    </row>
    <row r="86" spans="1:15" ht="15" x14ac:dyDescent="0.25">
      <c r="A86" s="164"/>
      <c r="B86" s="204" t="s">
        <v>87</v>
      </c>
      <c r="C86" s="173">
        <v>1086</v>
      </c>
      <c r="D86" s="5"/>
      <c r="E86" s="165">
        <v>35</v>
      </c>
      <c r="F86" s="14"/>
      <c r="G86" s="165">
        <v>42.7</v>
      </c>
      <c r="H86" s="165"/>
      <c r="I86" s="165">
        <v>70.900000000000006</v>
      </c>
      <c r="K86" s="217"/>
      <c r="L86" s="217"/>
      <c r="M86" s="217"/>
      <c r="N86" s="217"/>
      <c r="O86" s="217"/>
    </row>
    <row r="87" spans="1:15" ht="15" x14ac:dyDescent="0.25">
      <c r="A87" s="164"/>
      <c r="B87" s="204" t="s">
        <v>88</v>
      </c>
      <c r="C87" s="173">
        <v>2896</v>
      </c>
      <c r="D87" s="5"/>
      <c r="E87" s="165">
        <v>47.2</v>
      </c>
      <c r="F87" s="14"/>
      <c r="G87" s="165">
        <v>53.5</v>
      </c>
      <c r="H87" s="165"/>
      <c r="I87" s="165">
        <v>78.400000000000006</v>
      </c>
      <c r="K87" s="217"/>
      <c r="L87" s="217"/>
      <c r="M87" s="217"/>
      <c r="N87" s="217"/>
      <c r="O87" s="217"/>
    </row>
    <row r="88" spans="1:15" ht="15" x14ac:dyDescent="0.25">
      <c r="A88" s="164"/>
      <c r="B88" s="204" t="s">
        <v>89</v>
      </c>
      <c r="C88" s="173">
        <v>2420</v>
      </c>
      <c r="D88" s="6"/>
      <c r="E88" s="165">
        <v>49</v>
      </c>
      <c r="F88" s="14"/>
      <c r="G88" s="165">
        <v>55.4</v>
      </c>
      <c r="H88" s="165"/>
      <c r="I88" s="165">
        <v>80</v>
      </c>
      <c r="K88" s="217"/>
      <c r="L88" s="217"/>
      <c r="M88" s="217"/>
      <c r="N88" s="217"/>
      <c r="O88" s="217"/>
    </row>
    <row r="89" spans="1:15" ht="15" x14ac:dyDescent="0.25">
      <c r="A89" s="164"/>
      <c r="B89" s="204" t="s">
        <v>258</v>
      </c>
      <c r="C89" s="173">
        <v>290</v>
      </c>
      <c r="D89" s="5"/>
      <c r="E89" s="165">
        <v>49.7</v>
      </c>
      <c r="F89" s="14"/>
      <c r="G89" s="165">
        <v>55.5</v>
      </c>
      <c r="H89" s="165"/>
      <c r="I89" s="165">
        <v>77.900000000000006</v>
      </c>
      <c r="K89" s="217"/>
      <c r="L89" s="217"/>
      <c r="M89" s="217"/>
      <c r="N89" s="217"/>
      <c r="O89" s="217"/>
    </row>
    <row r="90" spans="1:15" ht="15" x14ac:dyDescent="0.25">
      <c r="A90" s="164"/>
      <c r="B90" s="204" t="s">
        <v>91</v>
      </c>
      <c r="C90" s="173">
        <v>284</v>
      </c>
      <c r="D90" s="5"/>
      <c r="E90" s="165">
        <v>51.6</v>
      </c>
      <c r="F90" s="14"/>
      <c r="G90" s="165">
        <v>57.7</v>
      </c>
      <c r="H90" s="165"/>
      <c r="I90" s="165">
        <v>78.5</v>
      </c>
      <c r="K90" s="217"/>
      <c r="L90" s="217"/>
      <c r="N90" s="217"/>
      <c r="O90" s="160"/>
    </row>
    <row r="91" spans="1:15" ht="15" x14ac:dyDescent="0.25">
      <c r="A91" s="164"/>
      <c r="B91" s="3" t="s">
        <v>265</v>
      </c>
      <c r="C91" s="41">
        <f>SUM(C84:C90)</f>
        <v>9415</v>
      </c>
      <c r="D91" s="5"/>
      <c r="E91" s="11"/>
      <c r="F91" s="14"/>
      <c r="G91" s="165"/>
      <c r="H91" s="165"/>
      <c r="I91" s="165"/>
      <c r="K91" s="217"/>
      <c r="L91" s="217"/>
      <c r="N91" s="217"/>
      <c r="O91" s="160"/>
    </row>
    <row r="92" spans="1:15" ht="15" x14ac:dyDescent="0.25">
      <c r="A92" s="164"/>
      <c r="B92" s="204"/>
      <c r="C92" s="44"/>
      <c r="D92" s="6"/>
      <c r="E92" s="11"/>
      <c r="F92" s="14"/>
      <c r="G92" s="165"/>
      <c r="H92" s="165"/>
      <c r="I92" s="165"/>
      <c r="K92" s="217"/>
      <c r="L92" s="217"/>
      <c r="N92" s="217"/>
      <c r="O92" s="160"/>
    </row>
    <row r="93" spans="1:15" ht="15" x14ac:dyDescent="0.25">
      <c r="A93" s="4" t="s">
        <v>92</v>
      </c>
      <c r="B93" s="204" t="s">
        <v>93</v>
      </c>
      <c r="C93" s="173">
        <v>346</v>
      </c>
      <c r="D93" s="5"/>
      <c r="E93" s="165">
        <v>40.200000000000003</v>
      </c>
      <c r="F93" s="14"/>
      <c r="G93" s="165">
        <v>46</v>
      </c>
      <c r="H93" s="165"/>
      <c r="I93" s="165">
        <v>75</v>
      </c>
      <c r="K93" s="217"/>
      <c r="L93" s="217"/>
      <c r="N93" s="217"/>
      <c r="O93" s="160"/>
    </row>
    <row r="94" spans="1:15" ht="15" x14ac:dyDescent="0.25">
      <c r="A94" s="4" t="s">
        <v>95</v>
      </c>
      <c r="B94" s="204" t="s">
        <v>278</v>
      </c>
      <c r="C94" s="173">
        <v>1412</v>
      </c>
      <c r="D94" s="5"/>
      <c r="E94" s="165">
        <v>53.5</v>
      </c>
      <c r="F94" s="14"/>
      <c r="G94" s="165">
        <v>59.7</v>
      </c>
      <c r="H94" s="165"/>
      <c r="I94" s="165">
        <v>81</v>
      </c>
      <c r="K94" s="217"/>
      <c r="L94" s="217"/>
      <c r="N94" s="217"/>
      <c r="O94" s="160"/>
    </row>
    <row r="95" spans="1:15" ht="15" x14ac:dyDescent="0.25">
      <c r="A95" s="62" t="s">
        <v>279</v>
      </c>
      <c r="B95" s="204" t="s">
        <v>280</v>
      </c>
      <c r="C95" s="173">
        <v>3121</v>
      </c>
      <c r="D95" s="5"/>
      <c r="E95" s="165">
        <v>51.2</v>
      </c>
      <c r="F95" s="14"/>
      <c r="G95" s="165">
        <v>58.6</v>
      </c>
      <c r="H95" s="165"/>
      <c r="I95" s="165">
        <v>79</v>
      </c>
      <c r="K95" s="217"/>
      <c r="L95" s="217"/>
      <c r="N95" s="217"/>
      <c r="O95" s="160"/>
    </row>
    <row r="96" spans="1:15" ht="15" x14ac:dyDescent="0.25">
      <c r="A96" s="164"/>
      <c r="B96" s="204" t="s">
        <v>101</v>
      </c>
      <c r="C96" s="173">
        <v>1773</v>
      </c>
      <c r="D96" s="5"/>
      <c r="E96" s="165">
        <v>37.799999999999997</v>
      </c>
      <c r="F96" s="14"/>
      <c r="G96" s="165">
        <v>43.9</v>
      </c>
      <c r="H96" s="165"/>
      <c r="I96" s="165">
        <v>73.900000000000006</v>
      </c>
      <c r="K96" s="160"/>
      <c r="L96" s="160"/>
      <c r="N96" s="160"/>
      <c r="O96" s="160"/>
    </row>
    <row r="97" spans="1:15" ht="15" x14ac:dyDescent="0.25">
      <c r="A97" s="164"/>
      <c r="B97" s="204" t="s">
        <v>102</v>
      </c>
      <c r="C97" s="173">
        <v>444</v>
      </c>
      <c r="D97" s="5"/>
      <c r="E97" s="165">
        <v>25.3</v>
      </c>
      <c r="F97" s="14"/>
      <c r="G97" s="165">
        <v>32</v>
      </c>
      <c r="H97" s="165"/>
      <c r="I97" s="165">
        <v>66.599999999999994</v>
      </c>
      <c r="K97" s="160"/>
      <c r="L97" s="160"/>
      <c r="N97" s="160"/>
      <c r="O97" s="160"/>
    </row>
    <row r="98" spans="1:15" ht="15" x14ac:dyDescent="0.25">
      <c r="A98" s="164"/>
      <c r="B98" s="204" t="s">
        <v>103</v>
      </c>
      <c r="C98" s="173">
        <v>664</v>
      </c>
      <c r="D98" s="5"/>
      <c r="E98" s="165">
        <v>53.6</v>
      </c>
      <c r="F98" s="14"/>
      <c r="G98" s="165">
        <v>58.1</v>
      </c>
      <c r="H98" s="165"/>
      <c r="I98" s="165">
        <v>85</v>
      </c>
      <c r="K98" s="160"/>
      <c r="L98" s="160"/>
      <c r="N98" s="160"/>
      <c r="O98" s="160"/>
    </row>
    <row r="99" spans="1:15" ht="15" x14ac:dyDescent="0.25">
      <c r="A99" s="164"/>
      <c r="B99" s="204" t="s">
        <v>104</v>
      </c>
      <c r="C99" s="173">
        <v>150</v>
      </c>
      <c r="D99" s="5"/>
      <c r="E99" s="165">
        <v>46.2</v>
      </c>
      <c r="F99" s="14"/>
      <c r="G99" s="165">
        <v>57.2</v>
      </c>
      <c r="H99" s="165"/>
      <c r="I99" s="165">
        <v>78</v>
      </c>
      <c r="K99" s="160"/>
      <c r="L99" s="160"/>
      <c r="N99" s="160"/>
      <c r="O99" s="160"/>
    </row>
    <row r="100" spans="1:15" ht="15" x14ac:dyDescent="0.25">
      <c r="A100" s="164"/>
      <c r="B100" s="3" t="s">
        <v>265</v>
      </c>
      <c r="C100" s="41">
        <f>SUM(C93:C99)</f>
        <v>7910</v>
      </c>
      <c r="D100" s="5"/>
      <c r="E100" s="172"/>
      <c r="F100" s="14"/>
      <c r="G100" s="165"/>
      <c r="H100" s="165"/>
      <c r="I100" s="165"/>
      <c r="K100" s="160"/>
      <c r="L100" s="160"/>
      <c r="N100" s="160"/>
      <c r="O100" s="160"/>
    </row>
    <row r="101" spans="1:15" ht="15" x14ac:dyDescent="0.25">
      <c r="A101" s="164"/>
      <c r="B101" s="15"/>
      <c r="C101" s="51"/>
      <c r="D101" s="5"/>
      <c r="E101" s="172"/>
      <c r="F101" s="34"/>
      <c r="G101" s="165"/>
      <c r="H101" s="165"/>
      <c r="I101" s="165"/>
      <c r="K101" s="160"/>
      <c r="L101" s="160"/>
      <c r="N101" s="160"/>
      <c r="O101" s="160"/>
    </row>
    <row r="102" spans="1:15" ht="15" x14ac:dyDescent="0.25">
      <c r="A102" s="4" t="s">
        <v>113</v>
      </c>
      <c r="B102" s="174" t="s">
        <v>114</v>
      </c>
      <c r="C102" s="200">
        <v>988</v>
      </c>
      <c r="D102" s="5"/>
      <c r="E102" s="165">
        <v>46.209524742687123</v>
      </c>
      <c r="F102" s="34"/>
      <c r="G102" s="165">
        <v>53.578215493836467</v>
      </c>
      <c r="H102" s="165"/>
      <c r="I102" s="165">
        <v>78.711044033586575</v>
      </c>
      <c r="K102" s="160"/>
      <c r="L102" s="160"/>
      <c r="N102" s="160"/>
      <c r="O102" s="160"/>
    </row>
    <row r="103" spans="1:15" ht="15" x14ac:dyDescent="0.25">
      <c r="A103" s="164" t="s">
        <v>164</v>
      </c>
      <c r="B103" s="174" t="s">
        <v>115</v>
      </c>
      <c r="C103" s="200">
        <v>2077</v>
      </c>
      <c r="D103" s="5"/>
      <c r="E103" s="165">
        <v>45.896359164893248</v>
      </c>
      <c r="F103" s="34"/>
      <c r="G103" s="165">
        <v>52.098679009552534</v>
      </c>
      <c r="H103" s="165"/>
      <c r="I103" s="165">
        <v>79.985904505564122</v>
      </c>
      <c r="K103" s="217"/>
      <c r="L103" s="217"/>
      <c r="N103" s="217"/>
      <c r="O103" s="160"/>
    </row>
    <row r="104" spans="1:15" ht="15" x14ac:dyDescent="0.25">
      <c r="A104" s="164"/>
      <c r="B104" s="174" t="s">
        <v>116</v>
      </c>
      <c r="C104" s="200">
        <v>4288</v>
      </c>
      <c r="D104" s="5"/>
      <c r="E104" s="165">
        <v>48.546312288794972</v>
      </c>
      <c r="F104" s="34"/>
      <c r="G104" s="165">
        <v>53.755548218418603</v>
      </c>
      <c r="H104" s="165"/>
      <c r="I104" s="165">
        <v>81.690263346269631</v>
      </c>
      <c r="K104" s="217"/>
      <c r="L104" s="217"/>
      <c r="N104" s="217"/>
      <c r="O104" s="160"/>
    </row>
    <row r="105" spans="1:15" ht="15" x14ac:dyDescent="0.25">
      <c r="A105" s="164"/>
      <c r="B105" s="174" t="s">
        <v>117</v>
      </c>
      <c r="C105" s="200">
        <v>2062</v>
      </c>
      <c r="D105" s="5"/>
      <c r="E105" s="165">
        <v>44.257404198550056</v>
      </c>
      <c r="F105" s="34"/>
      <c r="G105" s="165">
        <v>50.254835471419376</v>
      </c>
      <c r="H105" s="165"/>
      <c r="I105" s="165">
        <v>77.986312697948293</v>
      </c>
      <c r="K105" s="217"/>
      <c r="L105" s="217"/>
      <c r="N105" s="217"/>
      <c r="O105" s="160"/>
    </row>
    <row r="106" spans="1:15" ht="15" x14ac:dyDescent="0.25">
      <c r="A106" s="164"/>
      <c r="B106" s="15" t="s">
        <v>265</v>
      </c>
      <c r="C106" s="51">
        <f>SUM(C102:C105)</f>
        <v>9415</v>
      </c>
      <c r="D106" s="5"/>
      <c r="E106" s="172"/>
      <c r="F106" s="34"/>
      <c r="G106" s="165"/>
      <c r="H106" s="165"/>
      <c r="I106" s="165"/>
      <c r="K106" s="217"/>
      <c r="L106" s="217"/>
      <c r="N106" s="217"/>
      <c r="O106" s="160"/>
    </row>
    <row r="107" spans="1:15" ht="15" x14ac:dyDescent="0.25">
      <c r="A107" s="164"/>
      <c r="B107" s="164"/>
      <c r="C107" s="79"/>
      <c r="D107" s="6"/>
      <c r="E107" s="176"/>
      <c r="F107" s="14"/>
      <c r="G107" s="165"/>
      <c r="H107" s="165"/>
      <c r="I107" s="165"/>
      <c r="K107" s="217"/>
      <c r="L107" s="217"/>
      <c r="N107" s="217"/>
      <c r="O107" s="160"/>
    </row>
    <row r="108" spans="1:15" ht="15" x14ac:dyDescent="0.25">
      <c r="A108" s="4" t="s">
        <v>118</v>
      </c>
      <c r="B108" s="164" t="s">
        <v>119</v>
      </c>
      <c r="C108" s="200">
        <v>2055</v>
      </c>
      <c r="D108" s="61"/>
      <c r="E108" s="165">
        <v>50.702859353032579</v>
      </c>
      <c r="F108" s="14"/>
      <c r="G108" s="165">
        <v>55.235985771756141</v>
      </c>
      <c r="H108" s="165"/>
      <c r="I108" s="165">
        <v>83.317509248129483</v>
      </c>
      <c r="K108" s="217"/>
      <c r="L108" s="217"/>
      <c r="N108" s="217"/>
      <c r="O108" s="160"/>
    </row>
    <row r="109" spans="1:15" ht="15" x14ac:dyDescent="0.25">
      <c r="A109" s="164" t="s">
        <v>164</v>
      </c>
      <c r="B109" s="164" t="s">
        <v>120</v>
      </c>
      <c r="C109" s="200">
        <v>2849</v>
      </c>
      <c r="D109" s="5"/>
      <c r="E109" s="165">
        <v>45.665235257794834</v>
      </c>
      <c r="F109" s="14"/>
      <c r="G109" s="165">
        <v>51.427774461863436</v>
      </c>
      <c r="H109" s="165"/>
      <c r="I109" s="165">
        <v>80.190331446252372</v>
      </c>
      <c r="K109" s="217"/>
      <c r="L109" s="217"/>
      <c r="N109" s="217"/>
      <c r="O109" s="160"/>
    </row>
    <row r="110" spans="1:15" ht="15" x14ac:dyDescent="0.25">
      <c r="A110" s="164"/>
      <c r="B110" s="164" t="s">
        <v>121</v>
      </c>
      <c r="C110" s="200">
        <v>1524</v>
      </c>
      <c r="D110" s="5"/>
      <c r="E110" s="165">
        <v>45.526196676539584</v>
      </c>
      <c r="F110" s="14"/>
      <c r="G110" s="165">
        <v>51.267230289254236</v>
      </c>
      <c r="H110" s="165"/>
      <c r="I110" s="165">
        <v>79.511199942730414</v>
      </c>
      <c r="K110" s="217"/>
      <c r="L110" s="217"/>
      <c r="N110" s="217"/>
      <c r="O110" s="160"/>
    </row>
    <row r="111" spans="1:15" ht="15" x14ac:dyDescent="0.25">
      <c r="A111" s="164"/>
      <c r="B111" s="164" t="s">
        <v>122</v>
      </c>
      <c r="C111" s="200">
        <v>2195</v>
      </c>
      <c r="D111" s="5"/>
      <c r="E111" s="165">
        <v>45.870392378454504</v>
      </c>
      <c r="F111" s="14"/>
      <c r="G111" s="165">
        <v>52.591777395271656</v>
      </c>
      <c r="H111" s="165"/>
      <c r="I111" s="165">
        <v>78.157386653275154</v>
      </c>
      <c r="K111" s="217"/>
      <c r="L111" s="217"/>
      <c r="N111" s="217"/>
      <c r="O111" s="160"/>
    </row>
    <row r="112" spans="1:15" ht="15" x14ac:dyDescent="0.25">
      <c r="A112" s="164"/>
      <c r="B112" s="164" t="s">
        <v>123</v>
      </c>
      <c r="C112" s="200">
        <v>792</v>
      </c>
      <c r="D112" s="5"/>
      <c r="E112" s="165">
        <v>44.875435670744629</v>
      </c>
      <c r="F112" s="14"/>
      <c r="G112" s="165">
        <v>52.299914658746644</v>
      </c>
      <c r="H112" s="165"/>
      <c r="I112" s="165">
        <v>78.260182067852796</v>
      </c>
      <c r="K112" s="217"/>
      <c r="L112" s="217"/>
      <c r="N112" s="217"/>
      <c r="O112" s="160"/>
    </row>
    <row r="113" spans="1:26" ht="15" x14ac:dyDescent="0.25">
      <c r="A113" s="164"/>
      <c r="B113" s="15" t="s">
        <v>265</v>
      </c>
      <c r="C113" s="51">
        <f>SUM(C108:C112)</f>
        <v>9415</v>
      </c>
      <c r="D113" s="5"/>
      <c r="E113" s="11"/>
      <c r="F113" s="14"/>
      <c r="G113" s="173"/>
      <c r="H113" s="165"/>
      <c r="I113" s="173"/>
      <c r="K113" s="217"/>
      <c r="L113" s="217"/>
      <c r="N113" s="217"/>
      <c r="O113" s="160"/>
    </row>
    <row r="114" spans="1:26" ht="15" x14ac:dyDescent="0.25">
      <c r="A114" s="164"/>
      <c r="B114" s="175"/>
      <c r="C114" s="51"/>
      <c r="D114" s="6"/>
      <c r="E114" s="11"/>
      <c r="F114" s="14"/>
      <c r="G114" s="173"/>
      <c r="H114" s="165"/>
      <c r="I114" s="173"/>
      <c r="K114" s="217"/>
      <c r="L114" s="217"/>
      <c r="N114" s="217"/>
      <c r="O114" s="160"/>
    </row>
    <row r="115" spans="1:26" s="14" customFormat="1" ht="15" x14ac:dyDescent="0.25">
      <c r="A115" s="164"/>
      <c r="B115" s="164" t="s">
        <v>124</v>
      </c>
      <c r="C115" s="200">
        <v>1133</v>
      </c>
      <c r="D115" s="61"/>
      <c r="E115" s="165">
        <v>51.195752532938194</v>
      </c>
      <c r="G115" s="165">
        <v>55.829090316105294</v>
      </c>
      <c r="H115" s="165"/>
      <c r="I115" s="165">
        <v>83.611861917063408</v>
      </c>
      <c r="J115" s="217"/>
      <c r="K115" s="217"/>
      <c r="L115" s="217"/>
      <c r="M115" s="217"/>
      <c r="N115" s="217"/>
      <c r="O115" s="217"/>
      <c r="P115" s="217"/>
      <c r="Q115" s="217"/>
      <c r="R115" s="217"/>
      <c r="S115" s="217"/>
      <c r="T115" s="217"/>
      <c r="U115" s="217"/>
      <c r="V115" s="217"/>
      <c r="W115" s="217"/>
      <c r="X115" s="217"/>
      <c r="Y115" s="217"/>
      <c r="Z115" s="217"/>
    </row>
    <row r="116" spans="1:26" s="14" customFormat="1" ht="15" x14ac:dyDescent="0.25">
      <c r="A116" s="164"/>
      <c r="B116" s="164" t="s">
        <v>125</v>
      </c>
      <c r="C116" s="200">
        <v>1554</v>
      </c>
      <c r="D116" s="5"/>
      <c r="E116" s="165">
        <v>47.367624835831471</v>
      </c>
      <c r="G116" s="165">
        <v>53.255040886598294</v>
      </c>
      <c r="H116" s="165"/>
      <c r="I116" s="165">
        <v>79.998092689141799</v>
      </c>
      <c r="J116" s="217"/>
      <c r="K116" s="217"/>
      <c r="L116" s="217"/>
      <c r="M116" s="217"/>
      <c r="N116" s="217"/>
      <c r="O116" s="217"/>
      <c r="P116" s="217"/>
      <c r="Q116" s="217"/>
      <c r="R116" s="217"/>
      <c r="S116" s="217"/>
      <c r="T116" s="217"/>
      <c r="U116" s="217"/>
      <c r="V116" s="217"/>
      <c r="W116" s="217"/>
      <c r="X116" s="217"/>
      <c r="Y116" s="217"/>
      <c r="Z116" s="217"/>
    </row>
    <row r="117" spans="1:26" s="14" customFormat="1" ht="15" x14ac:dyDescent="0.25">
      <c r="A117" s="164"/>
      <c r="B117" s="164" t="s">
        <v>126</v>
      </c>
      <c r="C117" s="200">
        <v>6728</v>
      </c>
      <c r="D117" s="5"/>
      <c r="E117" s="165">
        <v>45.84557816895299</v>
      </c>
      <c r="G117" s="165">
        <v>51.860960519679004</v>
      </c>
      <c r="H117" s="165"/>
      <c r="I117" s="165">
        <v>79.629125673347033</v>
      </c>
      <c r="J117" s="217"/>
      <c r="K117" s="217"/>
      <c r="L117" s="217"/>
      <c r="M117" s="217"/>
      <c r="N117" s="217"/>
      <c r="O117" s="217"/>
      <c r="P117" s="217"/>
      <c r="Q117" s="217"/>
      <c r="R117" s="217"/>
      <c r="S117" s="217"/>
      <c r="T117" s="217"/>
      <c r="U117" s="217"/>
      <c r="V117" s="217"/>
      <c r="W117" s="217"/>
      <c r="X117" s="217"/>
      <c r="Y117" s="217"/>
      <c r="Z117" s="217"/>
    </row>
    <row r="118" spans="1:26" s="14" customFormat="1" ht="15" x14ac:dyDescent="0.25">
      <c r="A118" s="164"/>
      <c r="B118" s="15" t="s">
        <v>265</v>
      </c>
      <c r="C118" s="51">
        <f>SUM(C115:C117)</f>
        <v>9415</v>
      </c>
      <c r="D118" s="5"/>
      <c r="E118" s="11"/>
      <c r="G118" s="173"/>
      <c r="H118" s="165"/>
      <c r="I118" s="173"/>
      <c r="J118" s="217"/>
      <c r="K118" s="217"/>
      <c r="L118" s="217"/>
      <c r="M118" s="217"/>
      <c r="N118" s="217"/>
      <c r="O118" s="217"/>
      <c r="P118" s="217"/>
      <c r="Q118" s="217"/>
      <c r="R118" s="217"/>
      <c r="S118" s="217"/>
      <c r="T118" s="217"/>
      <c r="U118" s="217"/>
      <c r="V118" s="217"/>
      <c r="W118" s="217"/>
      <c r="X118" s="217"/>
      <c r="Y118" s="217"/>
      <c r="Z118" s="217"/>
    </row>
    <row r="119" spans="1:26" s="14" customFormat="1" ht="15" x14ac:dyDescent="0.25">
      <c r="A119" s="164"/>
      <c r="B119" s="15"/>
      <c r="C119" s="51"/>
      <c r="D119" s="5"/>
      <c r="E119" s="11"/>
      <c r="G119" s="173"/>
      <c r="H119" s="165"/>
      <c r="I119" s="173"/>
      <c r="J119" s="217"/>
      <c r="K119" s="217"/>
      <c r="L119" s="217"/>
      <c r="M119" s="217"/>
      <c r="N119" s="217"/>
      <c r="O119" s="217"/>
      <c r="P119" s="217"/>
      <c r="Q119" s="217"/>
      <c r="R119" s="217"/>
      <c r="S119" s="217"/>
      <c r="T119" s="217"/>
      <c r="U119" s="217"/>
      <c r="V119" s="217"/>
      <c r="W119" s="217"/>
      <c r="X119" s="217"/>
      <c r="Y119" s="217"/>
      <c r="Z119" s="217"/>
    </row>
    <row r="120" spans="1:26" ht="25.5" customHeight="1" x14ac:dyDescent="0.25">
      <c r="A120" s="90" t="s">
        <v>127</v>
      </c>
      <c r="B120" s="207"/>
      <c r="C120" s="98"/>
      <c r="D120" s="98"/>
      <c r="E120" s="183"/>
      <c r="F120" s="99"/>
      <c r="G120" s="169"/>
      <c r="H120" s="169"/>
      <c r="I120" s="169"/>
      <c r="K120" s="217"/>
      <c r="L120" s="217"/>
      <c r="M120" s="217"/>
      <c r="N120" s="217"/>
      <c r="O120" s="217"/>
      <c r="X120"/>
      <c r="Y120"/>
      <c r="Z120"/>
    </row>
    <row r="121" spans="1:26" ht="15" x14ac:dyDescent="0.25">
      <c r="A121" s="4" t="s">
        <v>128</v>
      </c>
      <c r="B121" s="174" t="s">
        <v>130</v>
      </c>
      <c r="C121" s="200">
        <v>4332</v>
      </c>
      <c r="D121" s="184"/>
      <c r="E121" s="176">
        <v>29.6</v>
      </c>
      <c r="F121" s="14"/>
      <c r="G121" s="165">
        <v>37.200000000000003</v>
      </c>
      <c r="H121" s="165"/>
      <c r="I121" s="165">
        <v>68.3</v>
      </c>
      <c r="M121" s="125"/>
      <c r="N121" s="127"/>
    </row>
    <row r="122" spans="1:26" ht="15" x14ac:dyDescent="0.25">
      <c r="A122" s="164" t="s">
        <v>164</v>
      </c>
      <c r="B122" s="174" t="s">
        <v>129</v>
      </c>
      <c r="C122" s="200">
        <v>5083</v>
      </c>
      <c r="D122" s="184"/>
      <c r="E122" s="176">
        <v>61.9</v>
      </c>
      <c r="F122" s="14"/>
      <c r="G122" s="165">
        <v>66.099999999999994</v>
      </c>
      <c r="H122" s="165"/>
      <c r="I122" s="165">
        <v>90.7</v>
      </c>
      <c r="M122" s="125"/>
      <c r="N122" s="127"/>
    </row>
    <row r="123" spans="1:26" ht="15" x14ac:dyDescent="0.25">
      <c r="A123" s="164"/>
      <c r="B123" s="15" t="s">
        <v>265</v>
      </c>
      <c r="C123" s="51">
        <f>SUM(C121:C122)</f>
        <v>9415</v>
      </c>
      <c r="D123" s="184"/>
      <c r="E123" s="176"/>
      <c r="F123" s="14"/>
      <c r="G123" s="33"/>
      <c r="H123" s="165"/>
      <c r="I123" s="33"/>
      <c r="M123" s="125"/>
      <c r="N123" s="127"/>
    </row>
    <row r="124" spans="1:26" ht="15" x14ac:dyDescent="0.25">
      <c r="A124" s="4"/>
      <c r="B124" s="175"/>
      <c r="C124" s="79"/>
      <c r="D124" s="6"/>
      <c r="E124" s="176"/>
      <c r="F124" s="14"/>
      <c r="G124" s="173"/>
      <c r="H124" s="165"/>
      <c r="I124" s="173"/>
      <c r="K124" s="217"/>
      <c r="L124" s="217"/>
      <c r="N124" s="217"/>
      <c r="O124" s="160"/>
    </row>
    <row r="125" spans="1:26" ht="15" x14ac:dyDescent="0.25">
      <c r="A125" s="4" t="s">
        <v>131</v>
      </c>
      <c r="B125" s="164" t="s">
        <v>132</v>
      </c>
      <c r="C125" s="200">
        <v>2362</v>
      </c>
      <c r="D125" s="5"/>
      <c r="E125" s="165">
        <v>56.6</v>
      </c>
      <c r="F125" s="14"/>
      <c r="G125" s="165">
        <v>61</v>
      </c>
      <c r="H125" s="165"/>
      <c r="I125" s="165">
        <v>88.3</v>
      </c>
      <c r="K125" s="217"/>
      <c r="L125" s="217"/>
      <c r="N125" s="217"/>
      <c r="O125" s="160"/>
    </row>
    <row r="126" spans="1:26" ht="15" x14ac:dyDescent="0.25">
      <c r="A126" s="164" t="s">
        <v>164</v>
      </c>
      <c r="B126" s="164" t="s">
        <v>133</v>
      </c>
      <c r="C126" s="200">
        <v>4979</v>
      </c>
      <c r="D126" s="5"/>
      <c r="E126" s="165">
        <v>48.6</v>
      </c>
      <c r="F126" s="14"/>
      <c r="G126" s="165">
        <v>54.6</v>
      </c>
      <c r="H126" s="165"/>
      <c r="I126" s="165">
        <v>82</v>
      </c>
      <c r="K126" s="217"/>
      <c r="L126" s="217"/>
      <c r="N126" s="217"/>
      <c r="O126" s="160"/>
    </row>
    <row r="127" spans="1:26" ht="15" x14ac:dyDescent="0.25">
      <c r="A127" s="164"/>
      <c r="B127" s="164" t="s">
        <v>134</v>
      </c>
      <c r="C127" s="200">
        <v>1631</v>
      </c>
      <c r="D127" s="5"/>
      <c r="E127" s="165">
        <v>36.299999999999997</v>
      </c>
      <c r="F127" s="14"/>
      <c r="G127" s="165">
        <v>43.7</v>
      </c>
      <c r="H127" s="165"/>
      <c r="I127" s="165">
        <v>71.400000000000006</v>
      </c>
      <c r="K127" s="217"/>
      <c r="L127" s="217"/>
      <c r="N127" s="217"/>
      <c r="O127" s="160"/>
    </row>
    <row r="128" spans="1:26" ht="15" x14ac:dyDescent="0.25">
      <c r="A128" s="164"/>
      <c r="B128" s="164" t="s">
        <v>135</v>
      </c>
      <c r="C128" s="200">
        <v>443</v>
      </c>
      <c r="D128" s="5"/>
      <c r="E128" s="165">
        <v>16.3</v>
      </c>
      <c r="F128" s="14"/>
      <c r="G128" s="165">
        <v>21.2</v>
      </c>
      <c r="H128" s="165"/>
      <c r="I128" s="165">
        <v>52.5</v>
      </c>
      <c r="K128" s="217"/>
      <c r="L128" s="217"/>
      <c r="N128" s="217"/>
      <c r="O128" s="160"/>
    </row>
    <row r="129" spans="1:15" ht="15" x14ac:dyDescent="0.25">
      <c r="A129" s="164"/>
      <c r="B129" s="15" t="s">
        <v>265</v>
      </c>
      <c r="C129" s="51">
        <f>SUM(C125:C128)</f>
        <v>9415</v>
      </c>
      <c r="D129" s="5"/>
      <c r="E129" s="11"/>
      <c r="F129" s="14"/>
      <c r="G129" s="165"/>
      <c r="H129" s="165"/>
      <c r="I129" s="165"/>
      <c r="K129" s="217"/>
      <c r="L129" s="217"/>
      <c r="N129" s="217"/>
      <c r="O129" s="160"/>
    </row>
    <row r="130" spans="1:15" ht="15" x14ac:dyDescent="0.25">
      <c r="A130" s="164"/>
      <c r="B130" s="15"/>
      <c r="C130" s="51"/>
      <c r="D130" s="5"/>
      <c r="E130" s="11"/>
      <c r="F130" s="14"/>
      <c r="G130" s="165"/>
      <c r="H130" s="165"/>
      <c r="I130" s="165"/>
      <c r="K130" s="217"/>
      <c r="L130" s="217"/>
      <c r="N130" s="217"/>
      <c r="O130" s="160"/>
    </row>
    <row r="131" spans="1:15" ht="15" x14ac:dyDescent="0.25">
      <c r="A131" s="164" t="s">
        <v>141</v>
      </c>
      <c r="B131" s="164" t="s">
        <v>132</v>
      </c>
      <c r="C131" s="200">
        <v>1609</v>
      </c>
      <c r="D131" s="5"/>
      <c r="E131" s="165">
        <v>60.4</v>
      </c>
      <c r="F131" s="14"/>
      <c r="G131" s="165">
        <v>66.3</v>
      </c>
      <c r="H131" s="165"/>
      <c r="I131" s="165">
        <v>85</v>
      </c>
      <c r="K131" s="217"/>
      <c r="L131" s="217"/>
      <c r="N131" s="217"/>
      <c r="O131" s="160"/>
    </row>
    <row r="132" spans="1:15" ht="15" x14ac:dyDescent="0.25">
      <c r="A132" s="164"/>
      <c r="B132" s="164" t="s">
        <v>133</v>
      </c>
      <c r="C132" s="200">
        <v>4227</v>
      </c>
      <c r="D132" s="5"/>
      <c r="E132" s="165">
        <v>49.4</v>
      </c>
      <c r="F132" s="14"/>
      <c r="G132" s="165">
        <v>56.1</v>
      </c>
      <c r="H132" s="165"/>
      <c r="I132" s="165">
        <v>80.400000000000006</v>
      </c>
      <c r="K132" s="217"/>
      <c r="L132" s="217"/>
      <c r="N132" s="217"/>
      <c r="O132" s="160"/>
    </row>
    <row r="133" spans="1:15" ht="15" x14ac:dyDescent="0.25">
      <c r="A133" s="164"/>
      <c r="B133" s="164" t="s">
        <v>134</v>
      </c>
      <c r="C133" s="200">
        <v>1550</v>
      </c>
      <c r="D133" s="5"/>
      <c r="E133" s="165">
        <v>36.299999999999997</v>
      </c>
      <c r="F133" s="14"/>
      <c r="G133" s="165">
        <v>44.1</v>
      </c>
      <c r="H133" s="165"/>
      <c r="I133" s="165">
        <v>70.599999999999994</v>
      </c>
      <c r="K133" s="217"/>
      <c r="L133" s="217"/>
      <c r="N133" s="217"/>
      <c r="O133" s="160"/>
    </row>
    <row r="134" spans="1:15" ht="15" x14ac:dyDescent="0.25">
      <c r="A134" s="164"/>
      <c r="B134" s="164" t="s">
        <v>135</v>
      </c>
      <c r="C134" s="200">
        <v>434</v>
      </c>
      <c r="D134" s="5"/>
      <c r="E134" s="165">
        <v>16</v>
      </c>
      <c r="F134" s="14"/>
      <c r="G134" s="165">
        <v>21.1</v>
      </c>
      <c r="H134" s="165"/>
      <c r="I134" s="165">
        <v>52</v>
      </c>
      <c r="K134" s="217"/>
      <c r="L134" s="217"/>
      <c r="N134" s="217"/>
      <c r="O134" s="160"/>
    </row>
    <row r="135" spans="1:15" ht="15" x14ac:dyDescent="0.25">
      <c r="A135" s="164"/>
      <c r="B135" s="3" t="s">
        <v>265</v>
      </c>
      <c r="C135" s="51">
        <f>SUM(C131:C134)</f>
        <v>7820</v>
      </c>
      <c r="D135" s="5"/>
      <c r="E135" s="11"/>
      <c r="F135" s="14"/>
      <c r="G135" s="165"/>
      <c r="H135" s="165"/>
      <c r="I135" s="165"/>
      <c r="K135" s="217"/>
      <c r="L135" s="217"/>
      <c r="N135" s="217"/>
      <c r="O135" s="160"/>
    </row>
    <row r="136" spans="1:15" ht="15" x14ac:dyDescent="0.25">
      <c r="A136" s="164"/>
      <c r="B136" s="15"/>
      <c r="C136" s="51"/>
      <c r="D136" s="5"/>
      <c r="E136" s="11"/>
      <c r="F136" s="14"/>
      <c r="G136" s="165"/>
      <c r="H136" s="165"/>
      <c r="I136" s="165"/>
      <c r="K136" s="217"/>
      <c r="L136" s="217"/>
      <c r="N136" s="217"/>
      <c r="O136" s="160"/>
    </row>
    <row r="137" spans="1:15" ht="15" x14ac:dyDescent="0.25">
      <c r="A137" s="140" t="s">
        <v>136</v>
      </c>
      <c r="B137" s="204" t="s">
        <v>137</v>
      </c>
      <c r="C137" s="173">
        <v>943</v>
      </c>
      <c r="D137" s="5"/>
      <c r="E137" s="165">
        <v>37.200000000000003</v>
      </c>
      <c r="F137" s="34"/>
      <c r="G137" s="165">
        <v>43.3</v>
      </c>
      <c r="H137" s="165"/>
      <c r="I137" s="165">
        <v>69.8</v>
      </c>
      <c r="K137" s="217"/>
      <c r="L137" s="217"/>
      <c r="N137" s="217"/>
      <c r="O137" s="160"/>
    </row>
    <row r="138" spans="1:15" ht="15" x14ac:dyDescent="0.25">
      <c r="A138" s="141" t="s">
        <v>257</v>
      </c>
      <c r="B138" s="204" t="s">
        <v>138</v>
      </c>
      <c r="C138" s="173">
        <v>7545</v>
      </c>
      <c r="D138" s="5"/>
      <c r="E138" s="165">
        <v>47.2</v>
      </c>
      <c r="F138" s="34"/>
      <c r="G138" s="165">
        <v>53.7</v>
      </c>
      <c r="H138" s="165"/>
      <c r="I138" s="165">
        <v>79.400000000000006</v>
      </c>
      <c r="K138" s="217"/>
      <c r="L138" s="217"/>
      <c r="N138" s="217"/>
      <c r="O138" s="160"/>
    </row>
    <row r="139" spans="1:15" ht="15" x14ac:dyDescent="0.25">
      <c r="A139" s="164"/>
      <c r="B139" s="3" t="s">
        <v>265</v>
      </c>
      <c r="C139" s="41">
        <f>SUM(C137:C138)</f>
        <v>8488</v>
      </c>
      <c r="D139" s="5"/>
      <c r="E139" s="11"/>
      <c r="F139" s="34"/>
      <c r="G139" s="165"/>
      <c r="H139" s="165"/>
      <c r="I139" s="165"/>
      <c r="K139" s="217"/>
      <c r="L139" s="217"/>
      <c r="N139" s="217"/>
      <c r="O139" s="160"/>
    </row>
    <row r="140" spans="1:15" ht="15" x14ac:dyDescent="0.25">
      <c r="A140" s="14"/>
      <c r="B140" s="164"/>
      <c r="C140" s="200"/>
      <c r="D140" s="14"/>
      <c r="E140" s="14"/>
      <c r="F140" s="14"/>
      <c r="G140" s="14"/>
      <c r="H140" s="14"/>
      <c r="I140" s="14"/>
      <c r="K140" s="160"/>
      <c r="L140" s="160"/>
      <c r="N140" s="160"/>
      <c r="O140" s="160"/>
    </row>
    <row r="141" spans="1:15" ht="15" x14ac:dyDescent="0.25">
      <c r="A141" s="4" t="s">
        <v>139</v>
      </c>
      <c r="B141" s="164" t="s">
        <v>129</v>
      </c>
      <c r="C141" s="200">
        <v>2941</v>
      </c>
      <c r="D141" s="5"/>
      <c r="E141" s="165">
        <v>38.42</v>
      </c>
      <c r="F141" s="14"/>
      <c r="G141" s="165">
        <v>45.3</v>
      </c>
      <c r="H141" s="165"/>
      <c r="I141" s="165">
        <v>72.510000000000005</v>
      </c>
      <c r="K141" s="160"/>
      <c r="L141" s="160"/>
      <c r="N141" s="160"/>
      <c r="O141" s="160"/>
    </row>
    <row r="142" spans="1:15" ht="15" x14ac:dyDescent="0.25">
      <c r="A142" s="164" t="s">
        <v>140</v>
      </c>
      <c r="B142" s="164" t="s">
        <v>130</v>
      </c>
      <c r="C142" s="200">
        <v>5556</v>
      </c>
      <c r="D142" s="5"/>
      <c r="E142" s="165">
        <v>49.92</v>
      </c>
      <c r="F142" s="14"/>
      <c r="G142" s="165">
        <v>56.04</v>
      </c>
      <c r="H142" s="165"/>
      <c r="I142" s="165">
        <v>81.22</v>
      </c>
      <c r="K142" s="160"/>
      <c r="L142" s="160"/>
      <c r="N142" s="160"/>
      <c r="O142" s="160"/>
    </row>
    <row r="143" spans="1:15" ht="15" x14ac:dyDescent="0.25">
      <c r="A143" s="164"/>
      <c r="B143" s="15" t="s">
        <v>265</v>
      </c>
      <c r="C143" s="51">
        <f>SUM(C141:C142)</f>
        <v>8497</v>
      </c>
      <c r="D143" s="5"/>
      <c r="E143" s="165"/>
      <c r="F143" s="14"/>
      <c r="G143" s="165"/>
      <c r="H143" s="165"/>
      <c r="I143" s="165"/>
      <c r="K143" s="160"/>
      <c r="L143" s="160"/>
      <c r="N143" s="160"/>
      <c r="O143" s="160"/>
    </row>
    <row r="144" spans="1:15" ht="15" x14ac:dyDescent="0.25">
      <c r="A144" s="164"/>
      <c r="B144" s="164"/>
      <c r="C144" s="51"/>
      <c r="D144" s="5"/>
      <c r="E144" s="165"/>
      <c r="F144" s="14"/>
      <c r="G144" s="165"/>
      <c r="H144" s="165"/>
      <c r="I144" s="165"/>
      <c r="K144" s="160"/>
      <c r="L144" s="160"/>
      <c r="N144" s="160"/>
      <c r="O144" s="160"/>
    </row>
    <row r="145" spans="1:15" ht="15" x14ac:dyDescent="0.25">
      <c r="A145" s="4" t="s">
        <v>142</v>
      </c>
      <c r="B145" s="164" t="s">
        <v>129</v>
      </c>
      <c r="C145" s="200">
        <v>994</v>
      </c>
      <c r="D145" s="5"/>
      <c r="E145" s="165">
        <v>19.010000000000002</v>
      </c>
      <c r="F145" s="14"/>
      <c r="G145" s="165">
        <v>25.23</v>
      </c>
      <c r="H145" s="165"/>
      <c r="I145" s="165">
        <v>55.64</v>
      </c>
      <c r="K145" s="160"/>
      <c r="L145" s="160"/>
      <c r="N145" s="160"/>
      <c r="O145" s="160"/>
    </row>
    <row r="146" spans="1:15" ht="15" x14ac:dyDescent="0.25">
      <c r="A146" s="164" t="s">
        <v>140</v>
      </c>
      <c r="B146" s="164" t="s">
        <v>130</v>
      </c>
      <c r="C146" s="200">
        <v>7507</v>
      </c>
      <c r="D146" s="5"/>
      <c r="E146" s="165">
        <v>49.74</v>
      </c>
      <c r="F146" s="14"/>
      <c r="G146" s="165">
        <v>56.15</v>
      </c>
      <c r="H146" s="165"/>
      <c r="I146" s="165">
        <v>81.41</v>
      </c>
      <c r="K146" s="160"/>
      <c r="L146" s="160"/>
      <c r="N146" s="160"/>
      <c r="O146" s="160"/>
    </row>
    <row r="147" spans="1:15" ht="15" x14ac:dyDescent="0.25">
      <c r="A147" s="164"/>
      <c r="B147" s="15" t="s">
        <v>265</v>
      </c>
      <c r="C147" s="51">
        <f>SUM(C145:C146)</f>
        <v>8501</v>
      </c>
      <c r="D147" s="5"/>
      <c r="E147" s="11"/>
      <c r="F147" s="14"/>
      <c r="G147" s="165"/>
      <c r="H147" s="165"/>
      <c r="I147" s="165"/>
      <c r="K147" s="217"/>
      <c r="L147" s="217"/>
      <c r="N147" s="217"/>
      <c r="O147" s="160"/>
    </row>
    <row r="148" spans="1:15" ht="15" x14ac:dyDescent="0.25">
      <c r="A148" s="164"/>
      <c r="B148" s="164"/>
      <c r="C148" s="78"/>
      <c r="D148" s="6"/>
      <c r="E148" s="165"/>
      <c r="F148" s="14"/>
      <c r="G148" s="165"/>
      <c r="H148" s="173"/>
      <c r="I148" s="165"/>
      <c r="K148" s="217"/>
      <c r="L148" s="217"/>
      <c r="N148" s="217"/>
      <c r="O148" s="160"/>
    </row>
    <row r="149" spans="1:15" ht="15" x14ac:dyDescent="0.25">
      <c r="A149" s="4" t="s">
        <v>139</v>
      </c>
      <c r="B149" s="174" t="s">
        <v>146</v>
      </c>
      <c r="C149" s="200">
        <v>776</v>
      </c>
      <c r="D149" s="5"/>
      <c r="E149" s="165">
        <v>16.8</v>
      </c>
      <c r="F149" s="14"/>
      <c r="G149" s="165">
        <v>22.4</v>
      </c>
      <c r="H149" s="173"/>
      <c r="I149" s="165">
        <v>53.9</v>
      </c>
      <c r="K149" s="217"/>
      <c r="L149" s="217"/>
      <c r="N149" s="217"/>
      <c r="O149" s="160"/>
    </row>
    <row r="150" spans="1:15" ht="15" x14ac:dyDescent="0.25">
      <c r="A150" s="4" t="s">
        <v>148</v>
      </c>
      <c r="B150" s="174" t="s">
        <v>149</v>
      </c>
      <c r="C150" s="200">
        <v>2164</v>
      </c>
      <c r="D150" s="5"/>
      <c r="E150" s="165">
        <v>46.8</v>
      </c>
      <c r="F150" s="14"/>
      <c r="G150" s="165">
        <v>54.2</v>
      </c>
      <c r="H150" s="173"/>
      <c r="I150" s="165">
        <v>79.8</v>
      </c>
      <c r="K150" s="217"/>
      <c r="L150" s="217"/>
      <c r="N150" s="217"/>
      <c r="O150" s="160"/>
    </row>
    <row r="151" spans="1:15" ht="15" x14ac:dyDescent="0.25">
      <c r="A151" s="164" t="s">
        <v>140</v>
      </c>
      <c r="B151" s="174" t="s">
        <v>151</v>
      </c>
      <c r="C151" s="200">
        <v>218</v>
      </c>
      <c r="D151" s="184"/>
      <c r="E151" s="165">
        <v>26.8</v>
      </c>
      <c r="F151" s="14"/>
      <c r="G151" s="165">
        <v>34.9</v>
      </c>
      <c r="H151" s="173"/>
      <c r="I151" s="165">
        <v>61.8</v>
      </c>
      <c r="K151" s="217"/>
      <c r="L151" s="217"/>
      <c r="N151" s="217"/>
      <c r="O151" s="160"/>
    </row>
    <row r="152" spans="1:15" ht="15" x14ac:dyDescent="0.25">
      <c r="A152" s="164"/>
      <c r="B152" s="174" t="s">
        <v>153</v>
      </c>
      <c r="C152" s="200">
        <v>5338</v>
      </c>
      <c r="D152" s="184"/>
      <c r="E152" s="176">
        <v>50.9</v>
      </c>
      <c r="F152" s="14"/>
      <c r="G152" s="165">
        <v>57</v>
      </c>
      <c r="H152" s="173"/>
      <c r="I152" s="165">
        <v>82.1</v>
      </c>
      <c r="K152" s="217"/>
      <c r="L152" s="217"/>
      <c r="N152" s="217"/>
      <c r="O152" s="160"/>
    </row>
    <row r="153" spans="1:15" ht="15" x14ac:dyDescent="0.25">
      <c r="A153" s="164"/>
      <c r="B153" s="15" t="s">
        <v>265</v>
      </c>
      <c r="C153" s="51">
        <f>SUM(C149:C152)</f>
        <v>8496</v>
      </c>
      <c r="D153" s="208"/>
      <c r="E153" s="165"/>
      <c r="F153" s="14"/>
      <c r="G153" s="165"/>
      <c r="H153" s="173"/>
      <c r="I153" s="165"/>
      <c r="K153" s="217"/>
      <c r="L153" s="217"/>
      <c r="N153" s="217"/>
      <c r="O153" s="160"/>
    </row>
    <row r="154" spans="1:15" ht="15" x14ac:dyDescent="0.25">
      <c r="A154" s="164"/>
      <c r="B154" s="15"/>
      <c r="C154" s="51"/>
      <c r="D154" s="184"/>
      <c r="E154" s="176"/>
      <c r="F154" s="14"/>
      <c r="G154" s="33"/>
      <c r="H154" s="165"/>
      <c r="I154" s="33"/>
      <c r="K154" s="217"/>
      <c r="L154" s="217"/>
      <c r="N154" s="217"/>
      <c r="O154" s="160"/>
    </row>
    <row r="155" spans="1:15" ht="15" x14ac:dyDescent="0.25">
      <c r="A155" s="4" t="s">
        <v>155</v>
      </c>
      <c r="B155" s="164" t="s">
        <v>156</v>
      </c>
      <c r="C155" s="200">
        <v>776</v>
      </c>
      <c r="D155" s="173"/>
      <c r="E155" s="165">
        <v>14</v>
      </c>
      <c r="F155" s="173"/>
      <c r="G155" s="165">
        <v>19</v>
      </c>
      <c r="H155" s="173"/>
      <c r="I155" s="173">
        <v>51.2</v>
      </c>
      <c r="K155" s="217"/>
      <c r="L155" s="217"/>
      <c r="N155" s="217"/>
      <c r="O155" s="160"/>
    </row>
    <row r="156" spans="1:15" ht="15" x14ac:dyDescent="0.25">
      <c r="A156" s="164" t="s">
        <v>140</v>
      </c>
      <c r="B156" s="164" t="s">
        <v>158</v>
      </c>
      <c r="C156" s="200">
        <v>233</v>
      </c>
      <c r="D156" s="173"/>
      <c r="E156" s="173">
        <v>21.2</v>
      </c>
      <c r="F156" s="173"/>
      <c r="G156" s="173">
        <v>29.6</v>
      </c>
      <c r="H156" s="173"/>
      <c r="I156" s="173">
        <v>55.1</v>
      </c>
      <c r="K156" s="217"/>
      <c r="L156" s="217"/>
      <c r="N156" s="217"/>
      <c r="O156" s="160"/>
    </row>
    <row r="157" spans="1:15" ht="15" x14ac:dyDescent="0.25">
      <c r="A157" s="164"/>
      <c r="B157" s="164" t="s">
        <v>160</v>
      </c>
      <c r="C157" s="200">
        <v>222</v>
      </c>
      <c r="D157" s="173"/>
      <c r="E157" s="173">
        <v>23.2</v>
      </c>
      <c r="F157" s="173"/>
      <c r="G157" s="173">
        <v>29.2</v>
      </c>
      <c r="H157" s="173"/>
      <c r="I157" s="173">
        <v>59.2</v>
      </c>
      <c r="K157" s="217"/>
      <c r="L157" s="217"/>
      <c r="N157" s="217"/>
      <c r="O157" s="160"/>
    </row>
    <row r="158" spans="1:15" ht="15" x14ac:dyDescent="0.25">
      <c r="A158" s="164"/>
      <c r="B158" s="15" t="s">
        <v>265</v>
      </c>
      <c r="C158" s="51">
        <f>SUM(C155:C157)</f>
        <v>1231</v>
      </c>
      <c r="D158" s="173"/>
      <c r="E158" s="173"/>
      <c r="F158" s="173"/>
      <c r="G158" s="173"/>
      <c r="H158" s="173"/>
      <c r="I158" s="173"/>
      <c r="K158" s="217"/>
      <c r="L158" s="217"/>
      <c r="N158" s="217"/>
      <c r="O158" s="160"/>
    </row>
    <row r="159" spans="1:15" ht="15" x14ac:dyDescent="0.25">
      <c r="A159" s="164"/>
      <c r="B159" s="164"/>
      <c r="C159" s="51"/>
      <c r="D159" s="5"/>
      <c r="E159" s="165"/>
      <c r="F159" s="14"/>
      <c r="G159" s="165"/>
      <c r="H159" s="165"/>
      <c r="I159" s="165"/>
    </row>
    <row r="160" spans="1:15" ht="15" x14ac:dyDescent="0.25">
      <c r="A160" s="4" t="s">
        <v>162</v>
      </c>
      <c r="B160" s="164" t="s">
        <v>163</v>
      </c>
      <c r="C160" s="200">
        <v>5161</v>
      </c>
      <c r="D160" s="208"/>
      <c r="E160" s="165">
        <v>50.6</v>
      </c>
      <c r="F160" s="14"/>
      <c r="G160" s="165">
        <v>55.8</v>
      </c>
      <c r="H160" s="165"/>
      <c r="I160" s="165">
        <v>84.4</v>
      </c>
    </row>
    <row r="161" spans="1:15" ht="15" x14ac:dyDescent="0.25">
      <c r="A161" s="164" t="s">
        <v>164</v>
      </c>
      <c r="B161" s="164" t="s">
        <v>165</v>
      </c>
      <c r="C161" s="200">
        <v>4146</v>
      </c>
      <c r="D161" s="208"/>
      <c r="E161" s="165">
        <v>42.6</v>
      </c>
      <c r="F161" s="14"/>
      <c r="G161" s="165">
        <v>49.1</v>
      </c>
      <c r="H161" s="165"/>
      <c r="I161" s="165">
        <v>75.3</v>
      </c>
    </row>
    <row r="162" spans="1:15" ht="15" x14ac:dyDescent="0.25">
      <c r="A162" s="164"/>
      <c r="B162" s="15" t="s">
        <v>265</v>
      </c>
      <c r="C162" s="51">
        <f>SUM(C160:C161)</f>
        <v>9307</v>
      </c>
      <c r="D162" s="208"/>
      <c r="E162" s="176"/>
      <c r="F162" s="14"/>
      <c r="G162" s="165"/>
      <c r="H162" s="165"/>
      <c r="I162" s="165"/>
    </row>
    <row r="163" spans="1:15" ht="15" x14ac:dyDescent="0.25">
      <c r="A163" s="164"/>
      <c r="B163" s="88"/>
      <c r="C163" s="89"/>
      <c r="D163" s="208"/>
      <c r="E163" s="176"/>
      <c r="F163" s="14"/>
      <c r="G163" s="165"/>
      <c r="H163" s="165"/>
      <c r="I163" s="165"/>
      <c r="K163" s="217"/>
      <c r="L163" s="217"/>
      <c r="N163" s="217"/>
      <c r="O163" s="160"/>
    </row>
    <row r="164" spans="1:15" ht="15" x14ac:dyDescent="0.25">
      <c r="A164" s="164" t="s">
        <v>141</v>
      </c>
      <c r="B164" s="174" t="s">
        <v>163</v>
      </c>
      <c r="C164" s="200">
        <v>3788</v>
      </c>
      <c r="D164" s="184"/>
      <c r="E164" s="176">
        <v>52.3</v>
      </c>
      <c r="F164" s="14"/>
      <c r="G164" s="173">
        <v>58.9</v>
      </c>
      <c r="H164" s="173"/>
      <c r="I164" s="173">
        <v>81.400000000000006</v>
      </c>
      <c r="K164" s="217"/>
      <c r="L164" s="217"/>
      <c r="N164" s="217"/>
      <c r="O164" s="217"/>
    </row>
    <row r="165" spans="1:15" ht="15" x14ac:dyDescent="0.25">
      <c r="A165" s="164"/>
      <c r="B165" s="174" t="s">
        <v>165</v>
      </c>
      <c r="C165" s="200">
        <v>3969</v>
      </c>
      <c r="D165" s="184"/>
      <c r="E165" s="176">
        <v>42.5</v>
      </c>
      <c r="F165" s="14"/>
      <c r="G165" s="173">
        <v>49.2</v>
      </c>
      <c r="H165" s="173"/>
      <c r="I165" s="173">
        <v>74.599999999999994</v>
      </c>
      <c r="K165" s="217"/>
      <c r="L165" s="217"/>
      <c r="N165" s="217"/>
      <c r="O165" s="217"/>
    </row>
    <row r="166" spans="1:15" ht="15" x14ac:dyDescent="0.25">
      <c r="A166" s="164"/>
      <c r="B166" s="15" t="s">
        <v>265</v>
      </c>
      <c r="C166" s="51">
        <f>SUM(C164:C165)</f>
        <v>7757</v>
      </c>
      <c r="D166" s="184"/>
      <c r="E166" s="176"/>
      <c r="F166" s="14"/>
      <c r="G166" s="173"/>
      <c r="H166" s="173"/>
      <c r="I166" s="173"/>
    </row>
    <row r="167" spans="1:15" ht="15" x14ac:dyDescent="0.25">
      <c r="A167" s="164"/>
      <c r="B167" s="15"/>
      <c r="C167" s="51"/>
      <c r="D167" s="208"/>
      <c r="E167" s="176"/>
      <c r="F167" s="14"/>
      <c r="G167" s="165"/>
      <c r="H167" s="165"/>
      <c r="I167" s="165"/>
    </row>
    <row r="168" spans="1:15" ht="15" x14ac:dyDescent="0.25">
      <c r="A168" s="4" t="s">
        <v>166</v>
      </c>
      <c r="B168" s="164" t="s">
        <v>259</v>
      </c>
      <c r="C168" s="200">
        <v>2932</v>
      </c>
      <c r="D168" s="208"/>
      <c r="E168" s="176">
        <v>45.7</v>
      </c>
      <c r="F168" s="14"/>
      <c r="G168" s="165">
        <v>52.1</v>
      </c>
      <c r="H168" s="165"/>
      <c r="I168" s="165">
        <v>77.2</v>
      </c>
    </row>
    <row r="169" spans="1:15" ht="15" x14ac:dyDescent="0.25">
      <c r="A169" s="164" t="s">
        <v>164</v>
      </c>
      <c r="B169" s="164" t="s">
        <v>260</v>
      </c>
      <c r="C169" s="200">
        <v>1214</v>
      </c>
      <c r="D169" s="208"/>
      <c r="E169" s="176">
        <v>35.200000000000003</v>
      </c>
      <c r="F169" s="14"/>
      <c r="G169" s="165">
        <v>42</v>
      </c>
      <c r="H169" s="165"/>
      <c r="I169" s="165">
        <v>70.7</v>
      </c>
    </row>
    <row r="170" spans="1:15" ht="15" x14ac:dyDescent="0.25">
      <c r="A170" s="164"/>
      <c r="B170" s="15" t="s">
        <v>265</v>
      </c>
      <c r="C170" s="51">
        <f>SUM(C168:C169)</f>
        <v>4146</v>
      </c>
      <c r="D170" s="184"/>
      <c r="E170" s="176"/>
      <c r="F170" s="14"/>
      <c r="G170" s="173"/>
      <c r="H170" s="173"/>
      <c r="I170" s="173"/>
    </row>
    <row r="171" spans="1:15" ht="15" x14ac:dyDescent="0.25">
      <c r="A171" s="164"/>
      <c r="B171" s="15"/>
      <c r="C171" s="51"/>
      <c r="D171" s="184"/>
      <c r="E171" s="176"/>
      <c r="F171" s="14"/>
      <c r="G171" s="173"/>
      <c r="H171" s="173"/>
      <c r="I171" s="173"/>
    </row>
    <row r="172" spans="1:15" ht="15" x14ac:dyDescent="0.25">
      <c r="A172" s="164" t="s">
        <v>141</v>
      </c>
      <c r="B172" s="174" t="s">
        <v>259</v>
      </c>
      <c r="C172" s="200">
        <v>2795</v>
      </c>
      <c r="D172" s="184"/>
      <c r="E172" s="176">
        <v>45.8</v>
      </c>
      <c r="F172" s="14"/>
      <c r="G172" s="173">
        <v>52.4</v>
      </c>
      <c r="H172" s="173"/>
      <c r="I172" s="173">
        <v>76.7</v>
      </c>
    </row>
    <row r="173" spans="1:15" ht="15" x14ac:dyDescent="0.25">
      <c r="A173" s="164"/>
      <c r="B173" s="174" t="s">
        <v>260</v>
      </c>
      <c r="C173" s="200">
        <v>1174</v>
      </c>
      <c r="D173" s="184"/>
      <c r="E173" s="176">
        <v>34.700000000000003</v>
      </c>
      <c r="F173" s="14"/>
      <c r="G173" s="173">
        <v>41.7</v>
      </c>
      <c r="H173" s="173"/>
      <c r="I173" s="173">
        <v>69.599999999999994</v>
      </c>
    </row>
    <row r="174" spans="1:15" ht="15" x14ac:dyDescent="0.25">
      <c r="A174" s="164"/>
      <c r="B174" s="15" t="s">
        <v>265</v>
      </c>
      <c r="C174" s="51">
        <f>SUM(C172:C173)</f>
        <v>3969</v>
      </c>
      <c r="D174" s="184"/>
      <c r="E174" s="176"/>
      <c r="F174" s="14"/>
      <c r="G174" s="173"/>
      <c r="H174" s="173"/>
      <c r="I174" s="173"/>
    </row>
    <row r="175" spans="1:15" ht="15" x14ac:dyDescent="0.25">
      <c r="A175" s="164"/>
      <c r="B175" s="15"/>
      <c r="C175" s="51"/>
      <c r="D175" s="184"/>
      <c r="E175" s="176"/>
      <c r="F175" s="14"/>
      <c r="G175" s="173"/>
      <c r="H175" s="173"/>
      <c r="I175" s="173"/>
    </row>
    <row r="176" spans="1:15" ht="15" x14ac:dyDescent="0.25">
      <c r="A176" s="4" t="s">
        <v>169</v>
      </c>
      <c r="B176" s="174" t="s">
        <v>129</v>
      </c>
      <c r="C176" s="200">
        <v>497</v>
      </c>
      <c r="D176" s="184"/>
      <c r="E176" s="176">
        <v>29.9</v>
      </c>
      <c r="F176" s="14"/>
      <c r="G176" s="173">
        <v>40.6</v>
      </c>
      <c r="H176" s="173"/>
      <c r="I176" s="173">
        <v>63.7</v>
      </c>
    </row>
    <row r="177" spans="1:14" ht="15" x14ac:dyDescent="0.25">
      <c r="A177" s="164" t="s">
        <v>141</v>
      </c>
      <c r="B177" s="164" t="s">
        <v>130</v>
      </c>
      <c r="C177" s="200">
        <v>7317</v>
      </c>
      <c r="D177" s="5"/>
      <c r="E177" s="165">
        <v>48.3</v>
      </c>
      <c r="F177" s="14"/>
      <c r="G177" s="165">
        <v>55.5</v>
      </c>
      <c r="H177" s="165"/>
      <c r="I177" s="165">
        <v>78.7</v>
      </c>
    </row>
    <row r="178" spans="1:14" ht="15" x14ac:dyDescent="0.25">
      <c r="A178" s="164"/>
      <c r="B178" s="15" t="s">
        <v>265</v>
      </c>
      <c r="C178" s="51">
        <f>SUM(C176:C177)</f>
        <v>7814</v>
      </c>
      <c r="D178" s="5"/>
      <c r="E178" s="165"/>
      <c r="F178" s="14"/>
      <c r="G178" s="165"/>
      <c r="H178" s="165"/>
      <c r="I178" s="165"/>
      <c r="M178" s="125"/>
      <c r="N178" s="127"/>
    </row>
    <row r="179" spans="1:14" ht="15.75" thickBot="1" x14ac:dyDescent="0.3">
      <c r="A179" s="188"/>
      <c r="B179" s="212"/>
      <c r="C179" s="223"/>
      <c r="D179" s="214"/>
      <c r="E179" s="192"/>
      <c r="F179" s="17"/>
      <c r="G179" s="215"/>
      <c r="H179" s="17"/>
      <c r="I179" s="215"/>
    </row>
    <row r="180" spans="1:14" ht="15" x14ac:dyDescent="0.25">
      <c r="A180" s="164" t="s">
        <v>250</v>
      </c>
      <c r="B180" s="164"/>
      <c r="C180" s="164"/>
      <c r="D180" s="164"/>
      <c r="E180" s="172"/>
      <c r="F180" s="14"/>
      <c r="G180" s="33"/>
      <c r="H180" s="33"/>
      <c r="I180" s="33"/>
    </row>
    <row r="181" spans="1:14" ht="15" x14ac:dyDescent="0.25">
      <c r="A181" s="164" t="s">
        <v>190</v>
      </c>
      <c r="B181" s="164"/>
      <c r="C181" s="164"/>
      <c r="D181" s="164"/>
      <c r="E181" s="172"/>
      <c r="F181" s="14"/>
      <c r="G181" s="33"/>
      <c r="H181" s="33"/>
      <c r="I181" s="33"/>
    </row>
    <row r="182" spans="1:14" ht="15" x14ac:dyDescent="0.25">
      <c r="A182" s="164" t="s">
        <v>192</v>
      </c>
      <c r="B182" s="164"/>
      <c r="C182" s="164"/>
      <c r="D182" s="164"/>
      <c r="E182" s="172"/>
      <c r="F182" s="14"/>
      <c r="G182" s="33"/>
      <c r="H182" s="33"/>
      <c r="I182" s="33"/>
    </row>
    <row r="183" spans="1:14" x14ac:dyDescent="0.2">
      <c r="C183"/>
    </row>
    <row r="184" spans="1:14" x14ac:dyDescent="0.2">
      <c r="C184"/>
    </row>
    <row r="185" spans="1:14" x14ac:dyDescent="0.2">
      <c r="C185"/>
    </row>
  </sheetData>
  <mergeCells count="2">
    <mergeCell ref="C5:I5"/>
    <mergeCell ref="E6:I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69"/>
  <sheetViews>
    <sheetView zoomScale="90" zoomScaleNormal="90" workbookViewId="0">
      <pane ySplit="9" topLeftCell="A10" activePane="bottomLeft" state="frozen"/>
      <selection pane="bottomLeft"/>
    </sheetView>
  </sheetViews>
  <sheetFormatPr defaultRowHeight="12.75" x14ac:dyDescent="0.2"/>
  <cols>
    <col min="1" max="1" width="31.33203125" customWidth="1"/>
    <col min="2" max="2" width="64.33203125" customWidth="1"/>
    <col min="3" max="3" width="20.6640625" style="20" customWidth="1"/>
    <col min="4" max="4" width="4.6640625" customWidth="1"/>
    <col min="5" max="5" width="21.1640625" customWidth="1"/>
    <col min="6" max="6" width="1.83203125" customWidth="1"/>
    <col min="7" max="7" width="24.5" customWidth="1"/>
    <col min="8" max="8" width="2.5" customWidth="1"/>
    <col min="9" max="9" width="29.33203125" customWidth="1"/>
    <col min="10" max="11" width="9.33203125" style="120"/>
    <col min="12" max="12" width="5" style="120" customWidth="1"/>
    <col min="13" max="25" width="9.33203125" style="120"/>
  </cols>
  <sheetData>
    <row r="1" spans="1:25" s="120" customFormat="1" ht="21" x14ac:dyDescent="0.35">
      <c r="A1" s="119" t="s">
        <v>0</v>
      </c>
      <c r="C1" s="124"/>
      <c r="E1" s="125"/>
    </row>
    <row r="2" spans="1:25" s="120" customFormat="1" ht="15" x14ac:dyDescent="0.25">
      <c r="A2" s="160" t="s">
        <v>286</v>
      </c>
      <c r="C2" s="124"/>
      <c r="E2" s="125"/>
    </row>
    <row r="3" spans="1:25" s="120" customFormat="1" ht="15" x14ac:dyDescent="0.25">
      <c r="A3" s="160" t="s">
        <v>1</v>
      </c>
      <c r="B3" s="122"/>
      <c r="C3" s="124"/>
      <c r="E3" s="125"/>
    </row>
    <row r="4" spans="1:25" s="120" customFormat="1" ht="15" x14ac:dyDescent="0.25">
      <c r="B4" s="122"/>
      <c r="C4" s="124"/>
      <c r="E4" s="125"/>
    </row>
    <row r="5" spans="1:25" ht="47.25" customHeight="1" x14ac:dyDescent="0.25">
      <c r="A5" s="161"/>
      <c r="B5" s="1"/>
      <c r="C5" s="302" t="s">
        <v>277</v>
      </c>
      <c r="D5" s="277"/>
      <c r="E5" s="277"/>
      <c r="F5" s="277"/>
      <c r="G5" s="277"/>
      <c r="H5" s="277"/>
      <c r="I5" s="277"/>
    </row>
    <row r="6" spans="1:25" ht="30" customHeight="1" x14ac:dyDescent="0.25">
      <c r="A6" s="164"/>
      <c r="B6" s="21"/>
      <c r="C6" s="23" t="s">
        <v>198</v>
      </c>
      <c r="D6" s="22"/>
      <c r="E6" s="303" t="s">
        <v>199</v>
      </c>
      <c r="F6" s="303"/>
      <c r="G6" s="303"/>
      <c r="H6" s="303"/>
      <c r="I6" s="303"/>
    </row>
    <row r="7" spans="1:25" ht="36" customHeight="1" x14ac:dyDescent="0.3">
      <c r="A7" s="7" t="s">
        <v>3</v>
      </c>
      <c r="B7" s="2"/>
      <c r="C7" s="40"/>
      <c r="D7" s="9"/>
      <c r="E7" s="58" t="s">
        <v>201</v>
      </c>
      <c r="F7" s="59"/>
      <c r="G7" s="58" t="s">
        <v>202</v>
      </c>
      <c r="H7" s="197"/>
      <c r="I7" s="58" t="s">
        <v>203</v>
      </c>
      <c r="K7" s="160"/>
      <c r="L7" s="160"/>
      <c r="N7" s="160"/>
      <c r="O7" s="160"/>
    </row>
    <row r="8" spans="1:25" ht="15" x14ac:dyDescent="0.25">
      <c r="A8" s="18" t="s">
        <v>4</v>
      </c>
      <c r="B8" s="216" t="s">
        <v>5</v>
      </c>
      <c r="C8" s="173">
        <v>9158</v>
      </c>
      <c r="D8" s="19"/>
      <c r="E8" s="163">
        <v>46.5</v>
      </c>
      <c r="F8" s="36"/>
      <c r="G8" s="199">
        <v>53.1</v>
      </c>
      <c r="H8" s="199"/>
      <c r="I8" s="199">
        <v>78.599999999999994</v>
      </c>
      <c r="K8" s="160"/>
      <c r="L8" s="160"/>
      <c r="N8" s="160"/>
      <c r="O8" s="160"/>
    </row>
    <row r="9" spans="1:25" ht="15" x14ac:dyDescent="0.25">
      <c r="A9" s="4"/>
      <c r="B9" s="164" t="s">
        <v>6</v>
      </c>
      <c r="C9" s="218">
        <v>8189</v>
      </c>
      <c r="D9" s="5"/>
      <c r="E9" s="165">
        <v>45.6</v>
      </c>
      <c r="F9" s="14"/>
      <c r="G9" s="173">
        <v>52.9</v>
      </c>
      <c r="H9" s="173"/>
      <c r="I9" s="173">
        <v>76.5</v>
      </c>
      <c r="K9" s="160"/>
      <c r="L9" s="160"/>
      <c r="N9" s="160"/>
      <c r="O9" s="160"/>
    </row>
    <row r="10" spans="1:25" ht="18.75" x14ac:dyDescent="0.25">
      <c r="A10" s="100" t="s">
        <v>7</v>
      </c>
      <c r="B10" s="170"/>
      <c r="C10" s="201"/>
      <c r="D10" s="202"/>
      <c r="E10" s="202"/>
      <c r="F10" s="202"/>
      <c r="G10" s="202"/>
      <c r="H10" s="202"/>
      <c r="I10" s="202"/>
      <c r="L10" s="126"/>
      <c r="X10"/>
      <c r="Y10"/>
    </row>
    <row r="11" spans="1:25" ht="15" x14ac:dyDescent="0.25">
      <c r="A11" s="4" t="s">
        <v>8</v>
      </c>
      <c r="B11" s="204" t="s">
        <v>205</v>
      </c>
      <c r="C11" s="173">
        <v>4525</v>
      </c>
      <c r="D11" s="5"/>
      <c r="E11" s="165">
        <v>48</v>
      </c>
      <c r="F11" s="14"/>
      <c r="G11" s="165">
        <v>56.2</v>
      </c>
      <c r="H11" s="173"/>
      <c r="I11" s="165">
        <v>76.900000000000006</v>
      </c>
      <c r="K11" s="217"/>
      <c r="L11" s="217"/>
      <c r="N11" s="217"/>
      <c r="O11" s="160"/>
    </row>
    <row r="12" spans="1:25" ht="15" x14ac:dyDescent="0.25">
      <c r="A12" s="135" t="s">
        <v>253</v>
      </c>
      <c r="B12" s="204" t="s">
        <v>207</v>
      </c>
      <c r="C12" s="173">
        <v>4633</v>
      </c>
      <c r="D12" s="5"/>
      <c r="E12" s="165">
        <v>45.1</v>
      </c>
      <c r="F12" s="14"/>
      <c r="G12" s="165">
        <v>50.1</v>
      </c>
      <c r="H12" s="173"/>
      <c r="I12" s="165">
        <v>80.3</v>
      </c>
      <c r="K12" s="217"/>
      <c r="L12" s="217"/>
      <c r="N12" s="217"/>
      <c r="O12" s="160"/>
    </row>
    <row r="13" spans="1:25" ht="15" x14ac:dyDescent="0.25">
      <c r="A13" s="134" t="s">
        <v>195</v>
      </c>
      <c r="B13" s="3" t="s">
        <v>265</v>
      </c>
      <c r="C13" s="41">
        <f>SUM(C11:C12)</f>
        <v>9158</v>
      </c>
      <c r="D13" s="5"/>
      <c r="E13" s="11"/>
      <c r="F13" s="14"/>
      <c r="G13" s="173"/>
      <c r="H13" s="173"/>
      <c r="I13" s="173"/>
      <c r="K13" s="160"/>
      <c r="L13" s="160"/>
      <c r="N13" s="160"/>
      <c r="O13" s="160"/>
    </row>
    <row r="14" spans="1:25" ht="15" x14ac:dyDescent="0.25">
      <c r="A14" s="135"/>
      <c r="B14" s="3"/>
      <c r="C14" s="41"/>
      <c r="D14" s="5"/>
      <c r="E14" s="11"/>
      <c r="F14" s="14"/>
      <c r="G14" s="173"/>
      <c r="H14" s="173"/>
      <c r="I14" s="173"/>
      <c r="K14" s="160"/>
      <c r="L14" s="160"/>
      <c r="N14" s="160"/>
      <c r="O14" s="160"/>
    </row>
    <row r="15" spans="1:25" ht="15" x14ac:dyDescent="0.25">
      <c r="A15" s="135" t="s">
        <v>140</v>
      </c>
      <c r="B15" s="204" t="s">
        <v>205</v>
      </c>
      <c r="C15" s="173">
        <v>4012</v>
      </c>
      <c r="D15" s="5"/>
      <c r="E15" s="165">
        <v>47.1</v>
      </c>
      <c r="F15" s="14"/>
      <c r="G15" s="165">
        <v>56.1</v>
      </c>
      <c r="H15" s="173"/>
      <c r="I15" s="165">
        <v>74.5</v>
      </c>
      <c r="K15" s="160"/>
      <c r="L15" s="160"/>
      <c r="N15" s="160"/>
      <c r="O15" s="160"/>
    </row>
    <row r="16" spans="1:25" ht="15" x14ac:dyDescent="0.25">
      <c r="A16" s="164"/>
      <c r="B16" s="204" t="s">
        <v>207</v>
      </c>
      <c r="C16" s="173">
        <v>4177</v>
      </c>
      <c r="D16" s="5"/>
      <c r="E16" s="165">
        <v>44.2</v>
      </c>
      <c r="F16" s="14"/>
      <c r="G16" s="165">
        <v>49.8</v>
      </c>
      <c r="H16" s="173"/>
      <c r="I16" s="165">
        <v>78.5</v>
      </c>
      <c r="K16" s="160"/>
      <c r="L16" s="160"/>
      <c r="N16" s="160"/>
      <c r="O16" s="160"/>
    </row>
    <row r="17" spans="1:15" ht="15" x14ac:dyDescent="0.25">
      <c r="A17" s="164"/>
      <c r="B17" s="3" t="s">
        <v>265</v>
      </c>
      <c r="C17" s="41">
        <f>SUM(C15:C16)</f>
        <v>8189</v>
      </c>
      <c r="D17" s="5"/>
      <c r="E17" s="11"/>
      <c r="F17" s="14"/>
      <c r="G17" s="173"/>
      <c r="H17" s="173"/>
      <c r="I17" s="173"/>
      <c r="K17" s="160"/>
      <c r="L17" s="160"/>
      <c r="N17" s="160"/>
      <c r="O17" s="160"/>
    </row>
    <row r="18" spans="1:15" ht="15" x14ac:dyDescent="0.25">
      <c r="A18" s="164"/>
      <c r="B18" s="3"/>
      <c r="C18" s="41"/>
      <c r="D18" s="5"/>
      <c r="E18" s="11"/>
      <c r="F18" s="14"/>
      <c r="G18" s="173"/>
      <c r="H18" s="173"/>
      <c r="I18" s="173"/>
      <c r="K18" s="160"/>
      <c r="L18" s="160"/>
      <c r="N18" s="160"/>
      <c r="O18" s="160"/>
    </row>
    <row r="19" spans="1:15" ht="15" x14ac:dyDescent="0.25">
      <c r="A19" s="4" t="s">
        <v>13</v>
      </c>
      <c r="B19" s="204" t="s">
        <v>14</v>
      </c>
      <c r="C19" s="173">
        <v>969</v>
      </c>
      <c r="D19" s="5"/>
      <c r="E19" s="165">
        <v>55.5</v>
      </c>
      <c r="F19" s="14"/>
      <c r="G19" s="165">
        <v>55.46</v>
      </c>
      <c r="H19" s="173"/>
      <c r="I19" s="165">
        <v>99.39</v>
      </c>
      <c r="K19" s="217"/>
      <c r="L19" s="217"/>
      <c r="N19" s="160"/>
      <c r="O19" s="160"/>
    </row>
    <row r="20" spans="1:15" ht="15" x14ac:dyDescent="0.25">
      <c r="A20" s="164"/>
      <c r="B20" s="205" t="s">
        <v>16</v>
      </c>
      <c r="C20" s="173">
        <v>737</v>
      </c>
      <c r="D20" s="5"/>
      <c r="E20" s="165">
        <v>31</v>
      </c>
      <c r="F20" s="14"/>
      <c r="G20" s="165">
        <v>35.450000000000003</v>
      </c>
      <c r="H20" s="173"/>
      <c r="I20" s="165">
        <v>78.89</v>
      </c>
      <c r="K20" s="217"/>
      <c r="L20" s="217"/>
      <c r="N20" s="160"/>
      <c r="O20" s="160"/>
    </row>
    <row r="21" spans="1:15" ht="15" x14ac:dyDescent="0.25">
      <c r="A21" s="164"/>
      <c r="B21" s="205" t="s">
        <v>17</v>
      </c>
      <c r="C21" s="173">
        <v>5381</v>
      </c>
      <c r="D21" s="5"/>
      <c r="E21" s="165">
        <v>50</v>
      </c>
      <c r="F21" s="14"/>
      <c r="G21" s="165">
        <v>57.51</v>
      </c>
      <c r="H21" s="173"/>
      <c r="I21" s="165">
        <v>78.28</v>
      </c>
      <c r="K21" s="217"/>
      <c r="L21" s="217"/>
      <c r="N21" s="160"/>
      <c r="O21" s="160"/>
    </row>
    <row r="22" spans="1:15" ht="15" x14ac:dyDescent="0.25">
      <c r="A22" s="164"/>
      <c r="B22" s="205" t="s">
        <v>18</v>
      </c>
      <c r="C22" s="173">
        <v>2071</v>
      </c>
      <c r="D22" s="5"/>
      <c r="E22" s="165">
        <v>36.6</v>
      </c>
      <c r="F22" s="14"/>
      <c r="G22" s="165">
        <v>44.26</v>
      </c>
      <c r="H22" s="173"/>
      <c r="I22" s="165">
        <v>69.48</v>
      </c>
      <c r="K22" s="217"/>
      <c r="L22" s="217"/>
      <c r="N22" s="160"/>
      <c r="O22" s="160"/>
    </row>
    <row r="23" spans="1:15" ht="15" x14ac:dyDescent="0.25">
      <c r="A23" s="164"/>
      <c r="B23" s="3" t="s">
        <v>265</v>
      </c>
      <c r="C23" s="41">
        <f>SUM(C19:C22)</f>
        <v>9158</v>
      </c>
      <c r="D23" s="5"/>
      <c r="E23" s="11"/>
      <c r="F23" s="14"/>
      <c r="G23" s="165"/>
      <c r="H23" s="173"/>
      <c r="I23" s="165"/>
      <c r="K23" s="217"/>
      <c r="L23" s="217"/>
      <c r="N23" s="160"/>
      <c r="O23" s="160"/>
    </row>
    <row r="24" spans="1:15" ht="15" x14ac:dyDescent="0.25">
      <c r="A24" s="164"/>
      <c r="B24" s="3"/>
      <c r="C24" s="41"/>
      <c r="D24" s="5"/>
      <c r="E24" s="11"/>
      <c r="F24" s="14"/>
      <c r="G24" s="165"/>
      <c r="H24" s="173"/>
      <c r="I24" s="165"/>
      <c r="K24" s="217"/>
      <c r="L24" s="217"/>
      <c r="N24" s="160"/>
      <c r="O24" s="160"/>
    </row>
    <row r="25" spans="1:15" ht="15" x14ac:dyDescent="0.25">
      <c r="A25" s="164"/>
      <c r="B25" s="205" t="s">
        <v>19</v>
      </c>
      <c r="C25" s="173">
        <v>1706</v>
      </c>
      <c r="D25" s="5"/>
      <c r="E25" s="165">
        <v>44.5</v>
      </c>
      <c r="F25" s="14"/>
      <c r="G25" s="165">
        <v>46.47</v>
      </c>
      <c r="H25" s="173"/>
      <c r="I25" s="165">
        <v>90.18</v>
      </c>
      <c r="K25" s="217"/>
      <c r="L25" s="217"/>
      <c r="N25" s="160"/>
      <c r="O25" s="160"/>
    </row>
    <row r="26" spans="1:15" ht="15" x14ac:dyDescent="0.25">
      <c r="A26" s="164"/>
      <c r="B26" s="205" t="s">
        <v>20</v>
      </c>
      <c r="C26" s="173">
        <v>7452</v>
      </c>
      <c r="D26" s="5"/>
      <c r="E26" s="165">
        <v>47</v>
      </c>
      <c r="F26" s="14"/>
      <c r="G26" s="165">
        <v>54.5</v>
      </c>
      <c r="H26" s="173"/>
      <c r="I26" s="165">
        <v>76.28</v>
      </c>
      <c r="K26" s="217"/>
      <c r="L26" s="217"/>
      <c r="N26" s="160"/>
      <c r="O26" s="160"/>
    </row>
    <row r="27" spans="1:15" ht="15" x14ac:dyDescent="0.25">
      <c r="A27" s="164"/>
      <c r="B27" s="3" t="s">
        <v>265</v>
      </c>
      <c r="C27" s="41">
        <f>SUM(C25:C26)</f>
        <v>9158</v>
      </c>
      <c r="D27" s="5"/>
      <c r="E27" s="11"/>
      <c r="F27" s="14"/>
      <c r="G27" s="165"/>
      <c r="H27" s="173"/>
      <c r="I27" s="165"/>
      <c r="K27" s="217"/>
      <c r="L27" s="217"/>
      <c r="N27" s="160"/>
      <c r="O27" s="160"/>
    </row>
    <row r="28" spans="1:15" ht="15" x14ac:dyDescent="0.25">
      <c r="A28" s="164"/>
      <c r="B28" s="206"/>
      <c r="C28" s="173"/>
      <c r="D28" s="5"/>
      <c r="E28" s="165"/>
      <c r="F28" s="14"/>
      <c r="G28" s="165"/>
      <c r="H28" s="173"/>
      <c r="I28" s="165"/>
      <c r="K28" s="217"/>
      <c r="L28" s="217"/>
      <c r="N28" s="160"/>
      <c r="O28" s="160"/>
    </row>
    <row r="29" spans="1:15" ht="15" x14ac:dyDescent="0.25">
      <c r="A29" s="4"/>
      <c r="B29" s="204" t="s">
        <v>14</v>
      </c>
      <c r="C29" s="173">
        <v>969</v>
      </c>
      <c r="D29" s="179"/>
      <c r="E29" s="165">
        <v>55.46</v>
      </c>
      <c r="F29" s="14"/>
      <c r="G29" s="165">
        <v>55.46</v>
      </c>
      <c r="H29" s="173"/>
      <c r="I29" s="165">
        <v>99.39</v>
      </c>
      <c r="K29" s="217"/>
      <c r="L29" s="217"/>
      <c r="N29" s="160"/>
      <c r="O29" s="160"/>
    </row>
    <row r="30" spans="1:15" ht="15" x14ac:dyDescent="0.25">
      <c r="A30" s="164"/>
      <c r="B30" s="204" t="s">
        <v>22</v>
      </c>
      <c r="C30" s="173">
        <v>959</v>
      </c>
      <c r="D30" s="179"/>
      <c r="E30" s="165">
        <v>37.82</v>
      </c>
      <c r="F30" s="14"/>
      <c r="G30" s="165">
        <v>43.75</v>
      </c>
      <c r="H30" s="173"/>
      <c r="I30" s="165">
        <v>78.650000000000006</v>
      </c>
      <c r="K30" s="217"/>
      <c r="L30" s="217"/>
      <c r="N30" s="160"/>
      <c r="O30" s="160"/>
    </row>
    <row r="31" spans="1:15" ht="15" x14ac:dyDescent="0.25">
      <c r="A31" s="164"/>
      <c r="B31" s="204" t="s">
        <v>23</v>
      </c>
      <c r="C31" s="173">
        <v>1452</v>
      </c>
      <c r="D31" s="179"/>
      <c r="E31" s="165">
        <v>54.04</v>
      </c>
      <c r="F31" s="14"/>
      <c r="G31" s="165">
        <v>61.25</v>
      </c>
      <c r="H31" s="173"/>
      <c r="I31" s="165">
        <v>80.77</v>
      </c>
      <c r="K31" s="217"/>
      <c r="L31" s="217"/>
      <c r="N31" s="160"/>
      <c r="O31" s="160"/>
    </row>
    <row r="32" spans="1:15" ht="15" x14ac:dyDescent="0.25">
      <c r="A32" s="164"/>
      <c r="B32" s="204" t="s">
        <v>24</v>
      </c>
      <c r="C32" s="173">
        <v>2383</v>
      </c>
      <c r="D32" s="179"/>
      <c r="E32" s="165">
        <v>48.07</v>
      </c>
      <c r="F32" s="14"/>
      <c r="G32" s="165">
        <v>55.49</v>
      </c>
      <c r="H32" s="173"/>
      <c r="I32" s="165">
        <v>77.81</v>
      </c>
      <c r="K32" s="217"/>
      <c r="L32" s="217"/>
      <c r="N32" s="160"/>
      <c r="O32" s="160"/>
    </row>
    <row r="33" spans="1:15" ht="15" x14ac:dyDescent="0.25">
      <c r="A33" s="4"/>
      <c r="B33" s="204" t="s">
        <v>25</v>
      </c>
      <c r="C33" s="173">
        <v>1324</v>
      </c>
      <c r="D33" s="5"/>
      <c r="E33" s="165">
        <v>46.88</v>
      </c>
      <c r="F33" s="14"/>
      <c r="G33" s="165">
        <v>54.49</v>
      </c>
      <c r="H33" s="173"/>
      <c r="I33" s="165">
        <v>75.819999999999993</v>
      </c>
      <c r="K33" s="217"/>
      <c r="L33" s="217"/>
      <c r="N33" s="160"/>
      <c r="O33" s="160"/>
    </row>
    <row r="34" spans="1:15" ht="15" x14ac:dyDescent="0.25">
      <c r="A34" s="164"/>
      <c r="B34" s="204" t="s">
        <v>26</v>
      </c>
      <c r="C34" s="173">
        <v>1695</v>
      </c>
      <c r="D34" s="5"/>
      <c r="E34" s="165">
        <v>41.66</v>
      </c>
      <c r="F34" s="14"/>
      <c r="G34" s="165">
        <v>49.63</v>
      </c>
      <c r="H34" s="173"/>
      <c r="I34" s="165">
        <v>73.150000000000006</v>
      </c>
      <c r="K34" s="217"/>
      <c r="L34" s="217"/>
      <c r="N34" s="160"/>
      <c r="O34" s="160"/>
    </row>
    <row r="35" spans="1:15" ht="15" x14ac:dyDescent="0.25">
      <c r="A35" s="164"/>
      <c r="B35" s="204" t="s">
        <v>27</v>
      </c>
      <c r="C35" s="173">
        <v>376</v>
      </c>
      <c r="D35" s="5"/>
      <c r="E35" s="165">
        <v>16.809999999999999</v>
      </c>
      <c r="F35" s="14"/>
      <c r="G35" s="165">
        <v>23.49</v>
      </c>
      <c r="H35" s="173"/>
      <c r="I35" s="165">
        <v>55.31</v>
      </c>
      <c r="K35" s="217"/>
      <c r="L35" s="217"/>
      <c r="N35" s="160"/>
      <c r="O35" s="160"/>
    </row>
    <row r="36" spans="1:15" ht="15" x14ac:dyDescent="0.25">
      <c r="A36" s="164"/>
      <c r="B36" s="3" t="s">
        <v>265</v>
      </c>
      <c r="C36" s="41">
        <f>SUM(C29:C35)</f>
        <v>9158</v>
      </c>
      <c r="D36" s="5"/>
      <c r="E36" s="11"/>
      <c r="F36" s="14"/>
      <c r="G36" s="173"/>
      <c r="H36" s="173"/>
      <c r="I36" s="173"/>
      <c r="K36" s="160"/>
      <c r="L36" s="160"/>
      <c r="N36" s="160"/>
      <c r="O36" s="160"/>
    </row>
    <row r="37" spans="1:15" ht="15" x14ac:dyDescent="0.25">
      <c r="A37" s="164"/>
      <c r="B37" s="3"/>
      <c r="C37" s="41"/>
      <c r="D37" s="5"/>
      <c r="E37" s="11"/>
      <c r="F37" s="14"/>
      <c r="G37" s="173"/>
      <c r="H37" s="173"/>
      <c r="I37" s="173"/>
      <c r="K37" s="160"/>
      <c r="L37" s="160"/>
      <c r="N37" s="160"/>
      <c r="O37" s="160"/>
    </row>
    <row r="38" spans="1:15" ht="15" x14ac:dyDescent="0.25">
      <c r="A38" s="4" t="s">
        <v>28</v>
      </c>
      <c r="B38" s="205" t="s">
        <v>29</v>
      </c>
      <c r="C38" s="173">
        <v>513</v>
      </c>
      <c r="D38" s="5"/>
      <c r="E38" s="165">
        <v>56.8</v>
      </c>
      <c r="F38" s="14"/>
      <c r="G38" s="165">
        <v>56.8</v>
      </c>
      <c r="H38" s="173"/>
      <c r="I38" s="165">
        <v>99.3</v>
      </c>
      <c r="K38" s="217"/>
      <c r="L38" s="217"/>
      <c r="N38" s="217"/>
      <c r="O38" s="160"/>
    </row>
    <row r="39" spans="1:15" ht="15" x14ac:dyDescent="0.25">
      <c r="A39" s="164"/>
      <c r="B39" s="205" t="s">
        <v>31</v>
      </c>
      <c r="C39" s="173">
        <v>456</v>
      </c>
      <c r="D39" s="5"/>
      <c r="E39" s="173">
        <v>54.1</v>
      </c>
      <c r="F39" s="14"/>
      <c r="G39" s="165">
        <v>54.05</v>
      </c>
      <c r="H39" s="173"/>
      <c r="I39" s="165">
        <v>99.47</v>
      </c>
      <c r="K39" s="217"/>
      <c r="L39" s="217"/>
      <c r="N39" s="217"/>
      <c r="O39" s="160"/>
    </row>
    <row r="40" spans="1:15" ht="15" x14ac:dyDescent="0.25">
      <c r="A40" s="164"/>
      <c r="B40" s="205" t="s">
        <v>33</v>
      </c>
      <c r="C40" s="173">
        <v>370</v>
      </c>
      <c r="D40" s="5"/>
      <c r="E40" s="165">
        <v>34.11</v>
      </c>
      <c r="F40" s="14"/>
      <c r="G40" s="165">
        <v>39.76</v>
      </c>
      <c r="H40" s="173"/>
      <c r="I40" s="165">
        <v>78.02</v>
      </c>
      <c r="K40" s="217"/>
      <c r="L40" s="217"/>
      <c r="N40" s="217"/>
      <c r="O40" s="160"/>
    </row>
    <row r="41" spans="1:15" ht="15" x14ac:dyDescent="0.25">
      <c r="A41" s="164"/>
      <c r="B41" s="205" t="s">
        <v>34</v>
      </c>
      <c r="C41" s="173">
        <v>367</v>
      </c>
      <c r="D41" s="5"/>
      <c r="E41" s="173">
        <v>27.7</v>
      </c>
      <c r="F41" s="14"/>
      <c r="G41" s="165">
        <v>30.9</v>
      </c>
      <c r="H41" s="173"/>
      <c r="I41" s="165">
        <v>79.81</v>
      </c>
      <c r="K41" s="217"/>
      <c r="L41" s="217"/>
      <c r="N41" s="217"/>
      <c r="O41" s="160"/>
    </row>
    <row r="42" spans="1:15" ht="15" x14ac:dyDescent="0.25">
      <c r="A42" s="164"/>
      <c r="B42" s="205" t="s">
        <v>35</v>
      </c>
      <c r="C42" s="173">
        <v>3642</v>
      </c>
      <c r="D42" s="5"/>
      <c r="E42" s="165">
        <v>48.34</v>
      </c>
      <c r="F42" s="14"/>
      <c r="G42" s="165">
        <v>57.68</v>
      </c>
      <c r="H42" s="173"/>
      <c r="I42" s="165">
        <v>74.16</v>
      </c>
      <c r="K42" s="217"/>
      <c r="L42" s="217"/>
      <c r="N42" s="217"/>
      <c r="O42" s="160"/>
    </row>
    <row r="43" spans="1:15" ht="15" x14ac:dyDescent="0.25">
      <c r="A43" s="164"/>
      <c r="B43" s="205" t="s">
        <v>36</v>
      </c>
      <c r="C43" s="173">
        <v>3810</v>
      </c>
      <c r="D43" s="5"/>
      <c r="E43" s="165">
        <v>45.6</v>
      </c>
      <c r="F43" s="14"/>
      <c r="G43" s="165">
        <v>51.41</v>
      </c>
      <c r="H43" s="173"/>
      <c r="I43" s="165">
        <v>78.34</v>
      </c>
      <c r="K43" s="217"/>
      <c r="L43" s="217"/>
      <c r="N43" s="217"/>
      <c r="O43" s="160"/>
    </row>
    <row r="44" spans="1:15" ht="15" x14ac:dyDescent="0.25">
      <c r="A44" s="164"/>
      <c r="B44" s="3" t="s">
        <v>265</v>
      </c>
      <c r="C44" s="41">
        <f>SUM(C38:C43)</f>
        <v>9158</v>
      </c>
      <c r="D44" s="5"/>
      <c r="E44" s="165"/>
      <c r="F44" s="14"/>
      <c r="G44" s="165"/>
      <c r="H44" s="173"/>
      <c r="I44" s="165"/>
      <c r="K44" s="217"/>
      <c r="L44" s="217"/>
      <c r="N44" s="217"/>
      <c r="O44" s="160"/>
    </row>
    <row r="45" spans="1:15" ht="15" x14ac:dyDescent="0.25">
      <c r="A45" s="164"/>
      <c r="B45" s="3"/>
      <c r="C45" s="41"/>
      <c r="D45" s="5"/>
      <c r="E45" s="165"/>
      <c r="F45" s="14"/>
      <c r="G45" s="165"/>
      <c r="H45" s="173"/>
      <c r="I45" s="165"/>
      <c r="K45" s="217"/>
      <c r="L45" s="217"/>
      <c r="N45" s="217"/>
      <c r="O45" s="160"/>
    </row>
    <row r="46" spans="1:15" ht="15" x14ac:dyDescent="0.25">
      <c r="A46" s="4" t="s">
        <v>37</v>
      </c>
      <c r="B46" s="205" t="s">
        <v>38</v>
      </c>
      <c r="C46" s="173">
        <v>1849</v>
      </c>
      <c r="D46" s="5"/>
      <c r="E46" s="165">
        <v>35.270000000000003</v>
      </c>
      <c r="F46" s="14"/>
      <c r="G46" s="165">
        <v>43.99</v>
      </c>
      <c r="H46" s="173"/>
      <c r="I46" s="165">
        <v>67.930000000000007</v>
      </c>
      <c r="K46" s="217"/>
      <c r="L46" s="217"/>
      <c r="N46" s="217"/>
      <c r="O46" s="160"/>
    </row>
    <row r="47" spans="1:15" ht="15" x14ac:dyDescent="0.25">
      <c r="A47" s="164" t="s">
        <v>256</v>
      </c>
      <c r="B47" s="205" t="s">
        <v>40</v>
      </c>
      <c r="C47" s="173">
        <v>2628</v>
      </c>
      <c r="D47" s="5"/>
      <c r="E47" s="165">
        <v>45.69</v>
      </c>
      <c r="F47" s="14"/>
      <c r="G47" s="165">
        <v>54.68</v>
      </c>
      <c r="H47" s="173"/>
      <c r="I47" s="165">
        <v>74.67</v>
      </c>
      <c r="K47" s="217"/>
      <c r="L47" s="217"/>
      <c r="N47" s="217"/>
      <c r="O47" s="160"/>
    </row>
    <row r="48" spans="1:15" ht="15" x14ac:dyDescent="0.25">
      <c r="A48" s="164"/>
      <c r="B48" s="205" t="s">
        <v>41</v>
      </c>
      <c r="C48" s="173">
        <v>2121</v>
      </c>
      <c r="D48" s="5"/>
      <c r="E48" s="165">
        <v>54.83</v>
      </c>
      <c r="F48" s="14"/>
      <c r="G48" s="165">
        <v>59.47</v>
      </c>
      <c r="H48" s="173"/>
      <c r="I48" s="165">
        <v>85.04</v>
      </c>
      <c r="K48" s="217"/>
      <c r="L48" s="217"/>
      <c r="N48" s="217"/>
      <c r="O48" s="160"/>
    </row>
    <row r="49" spans="1:15" ht="15" x14ac:dyDescent="0.25">
      <c r="A49" s="164"/>
      <c r="B49" s="3" t="s">
        <v>265</v>
      </c>
      <c r="C49" s="41">
        <f>SUM(C46:C48)</f>
        <v>6598</v>
      </c>
      <c r="D49" s="5"/>
      <c r="E49" s="11"/>
      <c r="F49" s="14"/>
      <c r="G49" s="165"/>
      <c r="H49" s="173"/>
      <c r="I49" s="165"/>
      <c r="K49" s="217"/>
      <c r="L49" s="217"/>
      <c r="N49" s="217"/>
      <c r="O49" s="160"/>
    </row>
    <row r="50" spans="1:15" ht="15" x14ac:dyDescent="0.25">
      <c r="A50" s="164"/>
      <c r="B50" s="15"/>
      <c r="C50" s="224"/>
      <c r="D50" s="164"/>
      <c r="E50" s="14"/>
      <c r="F50" s="164"/>
      <c r="G50" s="164"/>
      <c r="H50" s="164"/>
      <c r="I50" s="164"/>
      <c r="K50" s="217"/>
      <c r="L50" s="217"/>
      <c r="N50" s="217"/>
      <c r="O50" s="160"/>
    </row>
    <row r="51" spans="1:15" ht="15" x14ac:dyDescent="0.25">
      <c r="A51" s="4" t="s">
        <v>42</v>
      </c>
      <c r="B51" s="174" t="s">
        <v>43</v>
      </c>
      <c r="C51" s="200">
        <v>927</v>
      </c>
      <c r="D51" s="164"/>
      <c r="E51" s="176">
        <v>39.700000000000003</v>
      </c>
      <c r="F51" s="164"/>
      <c r="G51" s="165">
        <v>47.782813848670138</v>
      </c>
      <c r="H51" s="165"/>
      <c r="I51" s="165">
        <v>71.716255112059955</v>
      </c>
      <c r="K51" s="217"/>
      <c r="L51" s="217"/>
      <c r="N51" s="217"/>
      <c r="O51" s="160"/>
    </row>
    <row r="52" spans="1:15" ht="15" x14ac:dyDescent="0.25">
      <c r="A52" s="164" t="s">
        <v>140</v>
      </c>
      <c r="B52" s="174" t="s">
        <v>45</v>
      </c>
      <c r="C52" s="200">
        <v>1446</v>
      </c>
      <c r="D52" s="164"/>
      <c r="E52" s="176">
        <v>40.6</v>
      </c>
      <c r="F52" s="164"/>
      <c r="G52" s="165">
        <v>48.182102028124568</v>
      </c>
      <c r="H52" s="165"/>
      <c r="I52" s="165">
        <v>72.158961828122884</v>
      </c>
      <c r="K52" s="217"/>
      <c r="L52" s="217"/>
      <c r="N52" s="217"/>
      <c r="O52" s="160"/>
    </row>
    <row r="53" spans="1:15" ht="15" x14ac:dyDescent="0.25">
      <c r="A53" s="4"/>
      <c r="B53" s="174" t="s">
        <v>46</v>
      </c>
      <c r="C53" s="200">
        <v>1668</v>
      </c>
      <c r="D53" s="164"/>
      <c r="E53" s="176">
        <v>44.9</v>
      </c>
      <c r="F53" s="164"/>
      <c r="G53" s="165">
        <v>54.247054269735173</v>
      </c>
      <c r="H53" s="165"/>
      <c r="I53" s="165">
        <v>73.844434965479238</v>
      </c>
      <c r="K53" s="217"/>
      <c r="L53" s="217"/>
      <c r="N53" s="217"/>
      <c r="O53" s="160"/>
    </row>
    <row r="54" spans="1:15" ht="15" x14ac:dyDescent="0.25">
      <c r="A54" s="4"/>
      <c r="B54" s="174" t="s">
        <v>47</v>
      </c>
      <c r="C54" s="200">
        <v>1984</v>
      </c>
      <c r="D54" s="164"/>
      <c r="E54" s="176">
        <v>47.9</v>
      </c>
      <c r="F54" s="164"/>
      <c r="G54" s="165">
        <v>54.291277501783988</v>
      </c>
      <c r="H54" s="165"/>
      <c r="I54" s="165">
        <v>80.3359472562028</v>
      </c>
      <c r="K54" s="160"/>
      <c r="L54" s="160"/>
      <c r="N54" s="160"/>
      <c r="O54" s="160"/>
    </row>
    <row r="55" spans="1:15" ht="15" x14ac:dyDescent="0.25">
      <c r="A55" s="164"/>
      <c r="B55" s="174" t="s">
        <v>48</v>
      </c>
      <c r="C55" s="200">
        <v>2096</v>
      </c>
      <c r="D55" s="164"/>
      <c r="E55" s="176">
        <v>51.1</v>
      </c>
      <c r="F55" s="164"/>
      <c r="G55" s="165">
        <v>57.056043225332047</v>
      </c>
      <c r="H55" s="165"/>
      <c r="I55" s="165">
        <v>81.194393229437097</v>
      </c>
      <c r="K55" s="160"/>
      <c r="L55" s="160"/>
      <c r="N55" s="160"/>
      <c r="O55" s="160"/>
    </row>
    <row r="56" spans="1:15" ht="15" x14ac:dyDescent="0.25">
      <c r="A56" s="164"/>
      <c r="B56" s="15" t="s">
        <v>265</v>
      </c>
      <c r="C56" s="51">
        <f>SUM(C51:C55)</f>
        <v>8121</v>
      </c>
      <c r="D56" s="164"/>
      <c r="E56" s="164"/>
      <c r="F56" s="164"/>
      <c r="G56" s="164"/>
      <c r="H56" s="164"/>
      <c r="I56" s="164"/>
      <c r="K56" s="217"/>
      <c r="L56" s="217"/>
      <c r="N56" s="217"/>
      <c r="O56" s="160"/>
    </row>
    <row r="57" spans="1:15" ht="15" x14ac:dyDescent="0.25">
      <c r="A57" s="164"/>
      <c r="B57" s="3"/>
      <c r="C57" s="176"/>
      <c r="D57" s="176"/>
      <c r="E57" s="14"/>
      <c r="F57" s="164"/>
      <c r="G57" s="164"/>
      <c r="H57" s="164"/>
      <c r="I57" s="164"/>
      <c r="K57" s="217"/>
      <c r="L57" s="217"/>
      <c r="N57" s="217"/>
      <c r="O57" s="160"/>
    </row>
    <row r="58" spans="1:15" ht="15" x14ac:dyDescent="0.25">
      <c r="A58" s="4" t="s">
        <v>49</v>
      </c>
      <c r="B58" s="159" t="s">
        <v>50</v>
      </c>
      <c r="C58" s="200">
        <v>284</v>
      </c>
      <c r="D58" s="61"/>
      <c r="E58" s="176">
        <v>26.200000000000003</v>
      </c>
      <c r="F58" s="164"/>
      <c r="G58" s="164"/>
      <c r="H58" s="164"/>
      <c r="I58" s="164"/>
      <c r="K58" s="217"/>
      <c r="L58" s="217"/>
      <c r="N58" s="217"/>
      <c r="O58" s="160"/>
    </row>
    <row r="59" spans="1:15" ht="15" x14ac:dyDescent="0.25">
      <c r="A59" s="80" t="s">
        <v>256</v>
      </c>
      <c r="B59" s="159" t="s">
        <v>52</v>
      </c>
      <c r="C59" s="200">
        <v>1346</v>
      </c>
      <c r="D59" s="176"/>
      <c r="E59" s="176">
        <v>37.200000000000003</v>
      </c>
      <c r="F59" s="176"/>
      <c r="G59" s="176"/>
      <c r="H59" s="176"/>
      <c r="I59" s="176"/>
      <c r="K59" s="217"/>
      <c r="L59" s="217"/>
      <c r="N59" s="217"/>
      <c r="O59" s="160"/>
    </row>
    <row r="60" spans="1:15" ht="15" x14ac:dyDescent="0.25">
      <c r="A60" s="164"/>
      <c r="B60" s="159" t="s">
        <v>53</v>
      </c>
      <c r="C60" s="200">
        <v>209</v>
      </c>
      <c r="D60" s="176"/>
      <c r="E60" s="176">
        <v>40</v>
      </c>
      <c r="F60" s="176"/>
      <c r="G60" s="176"/>
      <c r="H60" s="176"/>
      <c r="I60" s="176"/>
      <c r="K60" s="217"/>
      <c r="L60" s="217"/>
      <c r="N60" s="217"/>
      <c r="O60" s="160"/>
    </row>
    <row r="61" spans="1:15" ht="15" x14ac:dyDescent="0.25">
      <c r="A61" s="164"/>
      <c r="B61" s="159" t="s">
        <v>54</v>
      </c>
      <c r="C61" s="200">
        <v>268</v>
      </c>
      <c r="D61" s="176"/>
      <c r="E61" s="176">
        <v>33.5</v>
      </c>
      <c r="F61" s="176"/>
      <c r="G61" s="176"/>
      <c r="H61" s="176"/>
      <c r="I61" s="176"/>
      <c r="K61" s="217"/>
      <c r="L61" s="217"/>
      <c r="N61" s="217"/>
      <c r="O61" s="160"/>
    </row>
    <row r="62" spans="1:15" ht="15" x14ac:dyDescent="0.25">
      <c r="A62" s="164"/>
      <c r="B62" s="159" t="s">
        <v>55</v>
      </c>
      <c r="C62" s="200">
        <v>1738</v>
      </c>
      <c r="D62" s="176"/>
      <c r="E62" s="176">
        <v>47.8</v>
      </c>
      <c r="F62" s="176"/>
      <c r="G62" s="176"/>
      <c r="H62" s="176"/>
      <c r="I62" s="176"/>
      <c r="K62" s="217"/>
      <c r="L62" s="217"/>
      <c r="N62" s="217"/>
      <c r="O62" s="160"/>
    </row>
    <row r="63" spans="1:15" ht="15" x14ac:dyDescent="0.25">
      <c r="A63" s="164"/>
      <c r="B63" s="159" t="s">
        <v>56</v>
      </c>
      <c r="C63" s="200">
        <v>601</v>
      </c>
      <c r="D63" s="176"/>
      <c r="E63" s="176">
        <v>47.5</v>
      </c>
      <c r="F63" s="176"/>
      <c r="G63" s="176"/>
      <c r="H63" s="176"/>
      <c r="I63" s="176"/>
      <c r="K63" s="217"/>
      <c r="L63" s="217"/>
      <c r="N63" s="217"/>
      <c r="O63" s="160"/>
    </row>
    <row r="64" spans="1:15" ht="15" x14ac:dyDescent="0.25">
      <c r="A64" s="4"/>
      <c r="B64" s="159" t="s">
        <v>57</v>
      </c>
      <c r="C64" s="200">
        <v>107</v>
      </c>
      <c r="D64" s="176"/>
      <c r="E64" s="176">
        <v>59.199999999999996</v>
      </c>
      <c r="F64" s="176"/>
      <c r="G64" s="176"/>
      <c r="H64" s="176"/>
      <c r="I64" s="176"/>
      <c r="K64" s="217"/>
      <c r="L64" s="217"/>
      <c r="N64" s="217"/>
      <c r="O64" s="160"/>
    </row>
    <row r="65" spans="1:15" ht="15" x14ac:dyDescent="0.25">
      <c r="A65" s="4"/>
      <c r="B65" s="159" t="s">
        <v>58</v>
      </c>
      <c r="C65" s="200">
        <v>1055</v>
      </c>
      <c r="D65" s="176"/>
      <c r="E65" s="176">
        <v>52.6</v>
      </c>
      <c r="F65" s="176"/>
      <c r="G65" s="176"/>
      <c r="H65" s="176"/>
      <c r="I65" s="176"/>
      <c r="K65" s="217"/>
      <c r="L65" s="217"/>
      <c r="N65" s="217"/>
      <c r="O65" s="160"/>
    </row>
    <row r="66" spans="1:15" ht="15" x14ac:dyDescent="0.25">
      <c r="A66" s="164"/>
      <c r="B66" s="159" t="s">
        <v>59</v>
      </c>
      <c r="C66" s="200">
        <v>942</v>
      </c>
      <c r="D66" s="176"/>
      <c r="E66" s="176">
        <v>56.2</v>
      </c>
      <c r="F66" s="176"/>
      <c r="G66" s="176"/>
      <c r="H66" s="176"/>
      <c r="I66" s="176"/>
      <c r="K66" s="217"/>
      <c r="L66" s="217"/>
      <c r="N66" s="217"/>
      <c r="O66" s="160"/>
    </row>
    <row r="67" spans="1:15" ht="15" x14ac:dyDescent="0.25">
      <c r="A67" s="164"/>
      <c r="B67" s="3" t="s">
        <v>265</v>
      </c>
      <c r="C67" s="45">
        <f>SUM(C58:C66)</f>
        <v>6550</v>
      </c>
      <c r="D67" s="176"/>
      <c r="E67" s="176"/>
      <c r="F67" s="176"/>
      <c r="G67" s="176"/>
      <c r="H67" s="176"/>
      <c r="I67" s="176"/>
      <c r="K67" s="217"/>
      <c r="L67" s="217"/>
      <c r="N67" s="217"/>
      <c r="O67" s="160"/>
    </row>
    <row r="68" spans="1:15" ht="15" x14ac:dyDescent="0.25">
      <c r="A68" s="164"/>
      <c r="B68" s="204"/>
      <c r="C68" s="45"/>
      <c r="D68" s="176"/>
      <c r="E68" s="176"/>
      <c r="F68" s="176"/>
      <c r="G68" s="176"/>
      <c r="H68" s="176"/>
      <c r="I68" s="176"/>
      <c r="K68" s="217"/>
      <c r="L68" s="217"/>
      <c r="N68" s="217"/>
      <c r="O68" s="160"/>
    </row>
    <row r="69" spans="1:15" ht="15" x14ac:dyDescent="0.25">
      <c r="A69" s="4" t="s">
        <v>61</v>
      </c>
      <c r="B69" s="164" t="s">
        <v>62</v>
      </c>
      <c r="C69" s="200">
        <v>6624</v>
      </c>
      <c r="D69" s="173"/>
      <c r="E69" s="176">
        <v>47.1</v>
      </c>
      <c r="F69" s="173"/>
      <c r="G69" s="173">
        <v>54.7</v>
      </c>
      <c r="H69" s="173"/>
      <c r="I69" s="165">
        <v>77</v>
      </c>
      <c r="K69" s="217"/>
      <c r="L69" s="217"/>
      <c r="N69" s="217"/>
      <c r="O69" s="160"/>
    </row>
    <row r="70" spans="1:15" ht="15" x14ac:dyDescent="0.25">
      <c r="A70" s="164" t="s">
        <v>140</v>
      </c>
      <c r="B70" s="164" t="s">
        <v>63</v>
      </c>
      <c r="C70" s="200">
        <v>360</v>
      </c>
      <c r="D70" s="173"/>
      <c r="E70" s="176">
        <v>57.3</v>
      </c>
      <c r="F70" s="173"/>
      <c r="G70" s="173">
        <v>61.2</v>
      </c>
      <c r="H70" s="173"/>
      <c r="I70" s="173">
        <v>83.6</v>
      </c>
      <c r="K70" s="217"/>
      <c r="L70" s="217"/>
      <c r="N70" s="217"/>
      <c r="O70" s="160"/>
    </row>
    <row r="71" spans="1:15" ht="15" x14ac:dyDescent="0.25">
      <c r="A71" s="164"/>
      <c r="B71" s="15" t="s">
        <v>265</v>
      </c>
      <c r="C71" s="51">
        <f>SUM(C69:C70)</f>
        <v>6984</v>
      </c>
      <c r="D71" s="173"/>
      <c r="E71" s="33"/>
      <c r="F71" s="173"/>
      <c r="G71" s="173"/>
      <c r="H71" s="173"/>
      <c r="I71" s="173"/>
      <c r="K71" s="217"/>
      <c r="L71" s="217"/>
      <c r="N71" s="217"/>
      <c r="O71" s="160"/>
    </row>
    <row r="72" spans="1:15" ht="15" x14ac:dyDescent="0.25">
      <c r="A72" s="164"/>
      <c r="B72" s="3"/>
      <c r="C72" s="173"/>
      <c r="D72" s="208"/>
      <c r="E72" s="165"/>
      <c r="F72" s="14"/>
      <c r="G72" s="165"/>
      <c r="H72" s="173"/>
      <c r="I72" s="165"/>
      <c r="K72" s="217"/>
      <c r="L72" s="217"/>
      <c r="N72" s="217"/>
      <c r="O72" s="160"/>
    </row>
    <row r="73" spans="1:15" ht="15" x14ac:dyDescent="0.25">
      <c r="A73" s="4" t="s">
        <v>68</v>
      </c>
      <c r="B73" s="204" t="s">
        <v>69</v>
      </c>
      <c r="C73" s="173">
        <v>7489</v>
      </c>
      <c r="D73" s="5"/>
      <c r="E73" s="165">
        <v>47.59</v>
      </c>
      <c r="F73" s="14"/>
      <c r="G73" s="165">
        <v>54.41</v>
      </c>
      <c r="H73" s="165"/>
      <c r="I73" s="165">
        <v>78.45</v>
      </c>
      <c r="K73" s="217"/>
      <c r="L73" s="217"/>
      <c r="N73" s="217"/>
      <c r="O73" s="160"/>
    </row>
    <row r="74" spans="1:15" ht="15" x14ac:dyDescent="0.25">
      <c r="A74" s="80" t="s">
        <v>164</v>
      </c>
      <c r="B74" s="204" t="s">
        <v>71</v>
      </c>
      <c r="C74" s="173">
        <v>826</v>
      </c>
      <c r="D74" s="5"/>
      <c r="E74" s="165">
        <v>44.84</v>
      </c>
      <c r="F74" s="14"/>
      <c r="G74" s="165">
        <v>50.69</v>
      </c>
      <c r="H74" s="165"/>
      <c r="I74" s="165">
        <v>79.42</v>
      </c>
      <c r="K74" s="217"/>
      <c r="L74" s="217"/>
      <c r="N74" s="217"/>
      <c r="O74" s="160"/>
    </row>
    <row r="75" spans="1:15" ht="15" x14ac:dyDescent="0.25">
      <c r="A75" s="164"/>
      <c r="B75" s="204" t="s">
        <v>72</v>
      </c>
      <c r="C75" s="173">
        <v>843</v>
      </c>
      <c r="D75" s="5"/>
      <c r="E75" s="165">
        <v>41.23</v>
      </c>
      <c r="F75" s="14"/>
      <c r="G75" s="165">
        <v>47.19</v>
      </c>
      <c r="H75" s="165"/>
      <c r="I75" s="165">
        <v>79.05</v>
      </c>
      <c r="K75" s="217"/>
      <c r="L75" s="217"/>
      <c r="N75" s="217"/>
      <c r="O75" s="160"/>
    </row>
    <row r="76" spans="1:15" ht="15" x14ac:dyDescent="0.25">
      <c r="A76" s="164"/>
      <c r="B76" s="3" t="s">
        <v>265</v>
      </c>
      <c r="C76" s="41">
        <f>SUM(C73:C75)</f>
        <v>9158</v>
      </c>
      <c r="D76" s="5"/>
      <c r="E76" s="11"/>
      <c r="F76" s="14"/>
      <c r="G76" s="173"/>
      <c r="H76" s="165"/>
      <c r="I76" s="173"/>
      <c r="K76" s="217"/>
      <c r="L76" s="217"/>
      <c r="N76" s="217"/>
      <c r="O76" s="160"/>
    </row>
    <row r="77" spans="1:15" ht="15" x14ac:dyDescent="0.25">
      <c r="A77" s="164"/>
      <c r="B77" s="206"/>
      <c r="C77" s="173"/>
      <c r="D77" s="6"/>
      <c r="E77" s="172"/>
      <c r="F77" s="14"/>
      <c r="G77" s="173"/>
      <c r="H77" s="165"/>
      <c r="I77" s="173"/>
      <c r="K77" s="217"/>
      <c r="L77" s="217"/>
      <c r="N77" s="217"/>
      <c r="O77" s="160"/>
    </row>
    <row r="78" spans="1:15" ht="15" x14ac:dyDescent="0.25">
      <c r="A78" s="4" t="s">
        <v>79</v>
      </c>
      <c r="B78" s="204" t="s">
        <v>80</v>
      </c>
      <c r="C78" s="42">
        <v>4109</v>
      </c>
      <c r="D78" s="5"/>
      <c r="E78" s="165">
        <v>47.04</v>
      </c>
      <c r="F78" s="14"/>
      <c r="G78" s="165">
        <v>54.26</v>
      </c>
      <c r="H78" s="165"/>
      <c r="I78" s="165">
        <v>76.37</v>
      </c>
      <c r="K78" s="217"/>
      <c r="L78" s="217"/>
      <c r="N78" s="217"/>
      <c r="O78" s="160"/>
    </row>
    <row r="79" spans="1:15" ht="15" x14ac:dyDescent="0.25">
      <c r="A79" s="80" t="s">
        <v>256</v>
      </c>
      <c r="B79" s="204" t="s">
        <v>81</v>
      </c>
      <c r="C79" s="42">
        <v>647</v>
      </c>
      <c r="D79" s="5"/>
      <c r="E79" s="165">
        <v>40.520000000000003</v>
      </c>
      <c r="F79" s="14"/>
      <c r="G79" s="165">
        <v>48.62</v>
      </c>
      <c r="H79" s="165"/>
      <c r="I79" s="165">
        <v>72.989999999999995</v>
      </c>
      <c r="K79" s="217"/>
      <c r="L79" s="217"/>
      <c r="M79" s="217"/>
      <c r="N79" s="217"/>
      <c r="O79" s="217"/>
    </row>
    <row r="80" spans="1:15" ht="15" x14ac:dyDescent="0.25">
      <c r="A80" s="164"/>
      <c r="B80" s="204" t="s">
        <v>82</v>
      </c>
      <c r="C80" s="42">
        <v>488</v>
      </c>
      <c r="D80" s="5"/>
      <c r="E80" s="165">
        <v>25.78</v>
      </c>
      <c r="F80" s="14"/>
      <c r="G80" s="165">
        <v>32.700000000000003</v>
      </c>
      <c r="H80" s="165"/>
      <c r="I80" s="165">
        <v>65.8</v>
      </c>
      <c r="K80" s="217"/>
      <c r="L80" s="217"/>
      <c r="M80" s="217"/>
      <c r="N80" s="217"/>
      <c r="O80" s="217"/>
    </row>
    <row r="81" spans="1:15" ht="15" x14ac:dyDescent="0.25">
      <c r="A81" s="164"/>
      <c r="B81" s="204" t="s">
        <v>83</v>
      </c>
      <c r="C81" s="42">
        <v>1521</v>
      </c>
      <c r="D81" s="5"/>
      <c r="E81" s="165">
        <v>49.3</v>
      </c>
      <c r="F81" s="14"/>
      <c r="G81" s="165">
        <v>57.24</v>
      </c>
      <c r="H81" s="165"/>
      <c r="I81" s="165">
        <v>78.53</v>
      </c>
      <c r="K81" s="217"/>
      <c r="L81" s="217"/>
      <c r="M81" s="217"/>
      <c r="N81" s="217"/>
      <c r="O81" s="217"/>
    </row>
    <row r="82" spans="1:15" ht="15" x14ac:dyDescent="0.25">
      <c r="A82" s="164"/>
      <c r="B82" s="3" t="s">
        <v>265</v>
      </c>
      <c r="C82" s="43">
        <f>SUM(C78:C81)</f>
        <v>6765</v>
      </c>
      <c r="D82" s="5"/>
      <c r="E82" s="11"/>
      <c r="F82" s="14"/>
      <c r="G82" s="165"/>
      <c r="H82" s="165"/>
      <c r="I82" s="165"/>
      <c r="K82" s="217"/>
      <c r="L82" s="217"/>
      <c r="M82" s="217"/>
      <c r="N82" s="217"/>
      <c r="O82" s="217"/>
    </row>
    <row r="83" spans="1:15" ht="15" x14ac:dyDescent="0.25">
      <c r="A83" s="164"/>
      <c r="B83" s="204"/>
      <c r="C83" s="173"/>
      <c r="D83" s="6"/>
      <c r="E83" s="165"/>
      <c r="F83" s="14"/>
      <c r="G83" s="165"/>
      <c r="H83" s="165"/>
      <c r="I83" s="165"/>
      <c r="K83" s="217"/>
      <c r="L83" s="217"/>
      <c r="M83" s="217"/>
      <c r="N83" s="217"/>
      <c r="O83" s="217"/>
    </row>
    <row r="84" spans="1:15" ht="15" x14ac:dyDescent="0.25">
      <c r="A84" s="4" t="s">
        <v>84</v>
      </c>
      <c r="B84" s="204" t="s">
        <v>85</v>
      </c>
      <c r="C84" s="173">
        <v>2221</v>
      </c>
      <c r="D84" s="5"/>
      <c r="E84" s="165">
        <v>46.57</v>
      </c>
      <c r="F84" s="14"/>
      <c r="G84" s="165">
        <v>50.77</v>
      </c>
      <c r="H84" s="165"/>
      <c r="I84" s="165">
        <v>85.71</v>
      </c>
      <c r="K84" s="217"/>
      <c r="L84" s="217"/>
      <c r="M84" s="217"/>
      <c r="N84" s="217"/>
      <c r="O84" s="217"/>
    </row>
    <row r="85" spans="1:15" ht="15" x14ac:dyDescent="0.25">
      <c r="A85" s="80" t="s">
        <v>164</v>
      </c>
      <c r="B85" s="204" t="s">
        <v>86</v>
      </c>
      <c r="C85" s="173">
        <v>370</v>
      </c>
      <c r="D85" s="5"/>
      <c r="E85" s="165">
        <v>60.41</v>
      </c>
      <c r="F85" s="14"/>
      <c r="G85" s="165">
        <v>68.2</v>
      </c>
      <c r="H85" s="165"/>
      <c r="I85" s="165">
        <v>83.18</v>
      </c>
      <c r="K85" s="217"/>
      <c r="L85" s="217"/>
      <c r="N85" s="217"/>
      <c r="O85" s="160"/>
    </row>
    <row r="86" spans="1:15" ht="15" x14ac:dyDescent="0.25">
      <c r="A86" s="164"/>
      <c r="B86" s="204" t="s">
        <v>87</v>
      </c>
      <c r="C86" s="173">
        <v>1082</v>
      </c>
      <c r="D86" s="5"/>
      <c r="E86" s="165">
        <v>33.17</v>
      </c>
      <c r="F86" s="14"/>
      <c r="G86" s="165">
        <v>41.79</v>
      </c>
      <c r="H86" s="165"/>
      <c r="I86" s="165">
        <v>69.64</v>
      </c>
      <c r="K86" s="217"/>
      <c r="L86" s="217"/>
      <c r="N86" s="217"/>
      <c r="O86" s="160"/>
    </row>
    <row r="87" spans="1:15" ht="15" x14ac:dyDescent="0.25">
      <c r="A87" s="164"/>
      <c r="B87" s="204" t="s">
        <v>88</v>
      </c>
      <c r="C87" s="173">
        <v>2787</v>
      </c>
      <c r="D87" s="5"/>
      <c r="E87" s="165">
        <v>48.62</v>
      </c>
      <c r="F87" s="14"/>
      <c r="G87" s="165">
        <v>55.22</v>
      </c>
      <c r="H87" s="165"/>
      <c r="I87" s="165">
        <v>76.97</v>
      </c>
      <c r="K87" s="217"/>
      <c r="L87" s="217"/>
      <c r="N87" s="217"/>
      <c r="O87" s="160"/>
    </row>
    <row r="88" spans="1:15" ht="15" x14ac:dyDescent="0.25">
      <c r="A88" s="164"/>
      <c r="B88" s="204" t="s">
        <v>89</v>
      </c>
      <c r="C88" s="173">
        <v>2209</v>
      </c>
      <c r="D88" s="6"/>
      <c r="E88" s="165">
        <v>47.5</v>
      </c>
      <c r="F88" s="14"/>
      <c r="G88" s="165">
        <v>54.62</v>
      </c>
      <c r="H88" s="165"/>
      <c r="I88" s="165">
        <v>78.16</v>
      </c>
      <c r="K88" s="217"/>
      <c r="L88" s="217"/>
      <c r="N88" s="217"/>
      <c r="O88" s="160"/>
    </row>
    <row r="89" spans="1:15" ht="15" x14ac:dyDescent="0.25">
      <c r="A89" s="164"/>
      <c r="B89" s="204" t="s">
        <v>258</v>
      </c>
      <c r="C89" s="173">
        <v>220</v>
      </c>
      <c r="D89" s="5"/>
      <c r="E89" s="165">
        <v>45.17</v>
      </c>
      <c r="F89" s="14"/>
      <c r="G89" s="165">
        <v>53.73</v>
      </c>
      <c r="H89" s="165"/>
      <c r="I89" s="165">
        <v>74.22</v>
      </c>
      <c r="K89" s="217"/>
      <c r="L89" s="217"/>
      <c r="N89" s="217"/>
      <c r="O89" s="160"/>
    </row>
    <row r="90" spans="1:15" ht="15" x14ac:dyDescent="0.25">
      <c r="A90" s="164"/>
      <c r="B90" s="204" t="s">
        <v>91</v>
      </c>
      <c r="C90" s="173">
        <v>268</v>
      </c>
      <c r="D90" s="5"/>
      <c r="E90" s="165">
        <v>51.26</v>
      </c>
      <c r="F90" s="14"/>
      <c r="G90" s="165">
        <v>59.64</v>
      </c>
      <c r="H90" s="165"/>
      <c r="I90" s="165">
        <v>76.37</v>
      </c>
      <c r="K90" s="217"/>
      <c r="L90" s="217"/>
      <c r="N90" s="217"/>
      <c r="O90" s="160"/>
    </row>
    <row r="91" spans="1:15" ht="15" x14ac:dyDescent="0.25">
      <c r="A91" s="164"/>
      <c r="B91" s="3" t="s">
        <v>265</v>
      </c>
      <c r="C91" s="41">
        <f>SUM(C84:C90)</f>
        <v>9157</v>
      </c>
      <c r="D91" s="5"/>
      <c r="E91" s="11"/>
      <c r="F91" s="14"/>
      <c r="G91" s="165"/>
      <c r="H91" s="165"/>
      <c r="I91" s="165"/>
      <c r="K91" s="160"/>
      <c r="L91" s="160"/>
      <c r="N91" s="160"/>
      <c r="O91" s="160"/>
    </row>
    <row r="92" spans="1:15" ht="15" x14ac:dyDescent="0.25">
      <c r="A92" s="164"/>
      <c r="B92" s="204"/>
      <c r="C92" s="44"/>
      <c r="D92" s="6"/>
      <c r="E92" s="11"/>
      <c r="F92" s="14"/>
      <c r="G92" s="165"/>
      <c r="H92" s="165"/>
      <c r="I92" s="165"/>
      <c r="K92" s="160"/>
      <c r="L92" s="160"/>
      <c r="N92" s="160"/>
      <c r="O92" s="160"/>
    </row>
    <row r="93" spans="1:15" ht="15" x14ac:dyDescent="0.25">
      <c r="A93" s="4" t="s">
        <v>92</v>
      </c>
      <c r="B93" s="204" t="s">
        <v>93</v>
      </c>
      <c r="C93" s="173">
        <v>356</v>
      </c>
      <c r="D93" s="5"/>
      <c r="E93" s="165">
        <v>44.53</v>
      </c>
      <c r="F93" s="14"/>
      <c r="G93" s="165">
        <v>52.01</v>
      </c>
      <c r="H93" s="165"/>
      <c r="I93" s="165">
        <v>78.22</v>
      </c>
      <c r="K93" s="160"/>
      <c r="L93" s="160"/>
      <c r="N93" s="160"/>
      <c r="O93" s="160"/>
    </row>
    <row r="94" spans="1:15" ht="15" x14ac:dyDescent="0.25">
      <c r="A94" s="4" t="s">
        <v>95</v>
      </c>
      <c r="B94" s="204" t="s">
        <v>278</v>
      </c>
      <c r="C94" s="173">
        <v>1288</v>
      </c>
      <c r="D94" s="5"/>
      <c r="E94" s="165">
        <v>54.63</v>
      </c>
      <c r="F94" s="14"/>
      <c r="G94" s="165">
        <v>60.89</v>
      </c>
      <c r="H94" s="165"/>
      <c r="I94" s="165">
        <v>82.58</v>
      </c>
      <c r="K94" s="160"/>
      <c r="L94" s="160"/>
      <c r="N94" s="160"/>
      <c r="O94" s="160"/>
    </row>
    <row r="95" spans="1:15" ht="15" x14ac:dyDescent="0.25">
      <c r="A95" s="62" t="s">
        <v>279</v>
      </c>
      <c r="B95" s="204" t="s">
        <v>280</v>
      </c>
      <c r="C95" s="173">
        <v>2666</v>
      </c>
      <c r="D95" s="5"/>
      <c r="E95" s="165">
        <v>49.37</v>
      </c>
      <c r="F95" s="14"/>
      <c r="G95" s="165">
        <v>57.72</v>
      </c>
      <c r="H95" s="165"/>
      <c r="I95" s="165">
        <v>76.45</v>
      </c>
      <c r="K95" s="160"/>
      <c r="L95" s="160"/>
      <c r="N95" s="160"/>
      <c r="O95" s="160"/>
    </row>
    <row r="96" spans="1:15" ht="15" x14ac:dyDescent="0.25">
      <c r="A96" s="164"/>
      <c r="B96" s="204" t="s">
        <v>101</v>
      </c>
      <c r="C96" s="173">
        <v>1984</v>
      </c>
      <c r="D96" s="5"/>
      <c r="E96" s="165">
        <v>37.270000000000003</v>
      </c>
      <c r="F96" s="14"/>
      <c r="G96" s="165">
        <v>45.11</v>
      </c>
      <c r="H96" s="165"/>
      <c r="I96" s="165">
        <v>70.64</v>
      </c>
      <c r="K96" s="160"/>
      <c r="L96" s="160"/>
      <c r="N96" s="160"/>
      <c r="O96" s="160"/>
    </row>
    <row r="97" spans="1:26" ht="15" x14ac:dyDescent="0.25">
      <c r="A97" s="164"/>
      <c r="B97" s="204" t="s">
        <v>102</v>
      </c>
      <c r="C97" s="173">
        <v>381</v>
      </c>
      <c r="D97" s="5"/>
      <c r="E97" s="165">
        <v>26.4</v>
      </c>
      <c r="F97" s="14"/>
      <c r="G97" s="165">
        <v>30.91</v>
      </c>
      <c r="H97" s="165"/>
      <c r="I97" s="165">
        <v>67.12</v>
      </c>
      <c r="K97" s="160"/>
      <c r="L97" s="160"/>
      <c r="N97" s="160"/>
      <c r="O97" s="160"/>
    </row>
    <row r="98" spans="1:26" ht="15" x14ac:dyDescent="0.25">
      <c r="A98" s="164"/>
      <c r="B98" s="204" t="s">
        <v>103</v>
      </c>
      <c r="C98" s="173">
        <v>807</v>
      </c>
      <c r="D98" s="5"/>
      <c r="E98" s="165">
        <v>52.91</v>
      </c>
      <c r="F98" s="14"/>
      <c r="G98" s="165">
        <v>60.67</v>
      </c>
      <c r="H98" s="165"/>
      <c r="I98" s="165">
        <v>80.650000000000006</v>
      </c>
      <c r="K98" s="217"/>
      <c r="L98" s="217"/>
      <c r="N98" s="217"/>
      <c r="O98" s="160"/>
    </row>
    <row r="99" spans="1:26" ht="15" x14ac:dyDescent="0.25">
      <c r="A99" s="164"/>
      <c r="B99" s="204" t="s">
        <v>104</v>
      </c>
      <c r="C99" s="173">
        <v>103</v>
      </c>
      <c r="D99" s="5"/>
      <c r="E99" s="165">
        <v>45.57</v>
      </c>
      <c r="F99" s="14"/>
      <c r="G99" s="165">
        <v>47.5</v>
      </c>
      <c r="H99" s="165"/>
      <c r="I99" s="165">
        <v>84.15</v>
      </c>
      <c r="K99" s="217"/>
      <c r="L99" s="217"/>
      <c r="N99" s="217"/>
      <c r="O99" s="160"/>
    </row>
    <row r="100" spans="1:26" ht="15" x14ac:dyDescent="0.25">
      <c r="A100" s="164"/>
      <c r="B100" s="3" t="s">
        <v>265</v>
      </c>
      <c r="C100" s="41">
        <f>SUM(C93:C99)</f>
        <v>7585</v>
      </c>
      <c r="D100" s="5"/>
      <c r="E100" s="172"/>
      <c r="F100" s="14"/>
      <c r="G100" s="165"/>
      <c r="H100" s="165"/>
      <c r="I100" s="165"/>
      <c r="K100" s="217"/>
      <c r="L100" s="217"/>
      <c r="N100" s="217"/>
      <c r="O100" s="160"/>
    </row>
    <row r="101" spans="1:26" ht="15" x14ac:dyDescent="0.25">
      <c r="A101" s="164"/>
      <c r="B101" s="15"/>
      <c r="C101" s="51"/>
      <c r="D101" s="5"/>
      <c r="E101" s="172"/>
      <c r="F101" s="34"/>
      <c r="G101" s="165"/>
      <c r="H101" s="165"/>
      <c r="I101" s="165"/>
      <c r="K101" s="217"/>
      <c r="L101" s="217"/>
      <c r="N101" s="217"/>
      <c r="O101" s="160"/>
    </row>
    <row r="102" spans="1:26" ht="15" x14ac:dyDescent="0.25">
      <c r="A102" s="4" t="s">
        <v>113</v>
      </c>
      <c r="B102" s="174" t="s">
        <v>114</v>
      </c>
      <c r="C102" s="200">
        <v>998</v>
      </c>
      <c r="D102" s="5"/>
      <c r="E102" s="165">
        <v>46.591127417133372</v>
      </c>
      <c r="F102" s="34"/>
      <c r="G102" s="165">
        <v>54.297993252080566</v>
      </c>
      <c r="H102" s="165"/>
      <c r="I102" s="165">
        <v>77.8858387589041</v>
      </c>
      <c r="K102" s="217"/>
      <c r="L102" s="217"/>
      <c r="N102" s="217"/>
      <c r="O102" s="160"/>
    </row>
    <row r="103" spans="1:26" ht="15" x14ac:dyDescent="0.25">
      <c r="A103" s="164" t="s">
        <v>164</v>
      </c>
      <c r="B103" s="174" t="s">
        <v>115</v>
      </c>
      <c r="C103" s="200">
        <v>2015</v>
      </c>
      <c r="D103" s="5"/>
      <c r="E103" s="165">
        <v>47.960120273782543</v>
      </c>
      <c r="F103" s="34"/>
      <c r="G103" s="165">
        <v>54.650050434133249</v>
      </c>
      <c r="H103" s="165"/>
      <c r="I103" s="165">
        <v>78.868103967515324</v>
      </c>
      <c r="K103" s="217"/>
      <c r="L103" s="217"/>
      <c r="N103" s="217"/>
      <c r="O103" s="160"/>
    </row>
    <row r="104" spans="1:26" ht="15" x14ac:dyDescent="0.25">
      <c r="A104" s="164"/>
      <c r="B104" s="174" t="s">
        <v>116</v>
      </c>
      <c r="C104" s="200">
        <v>4049</v>
      </c>
      <c r="D104" s="5"/>
      <c r="E104" s="165">
        <v>48.039996732420647</v>
      </c>
      <c r="F104" s="34"/>
      <c r="G104" s="165">
        <v>54.383585982707729</v>
      </c>
      <c r="H104" s="165"/>
      <c r="I104" s="165">
        <v>79.515374333396323</v>
      </c>
      <c r="K104" s="217"/>
      <c r="L104" s="217"/>
      <c r="N104" s="217"/>
      <c r="O104" s="160"/>
      <c r="Z104" s="120"/>
    </row>
    <row r="105" spans="1:26" ht="15" x14ac:dyDescent="0.25">
      <c r="A105" s="164"/>
      <c r="B105" s="174" t="s">
        <v>117</v>
      </c>
      <c r="C105" s="200">
        <v>2096</v>
      </c>
      <c r="D105" s="5"/>
      <c r="E105" s="165">
        <v>41.717248066973028</v>
      </c>
      <c r="F105" s="34"/>
      <c r="G105" s="165">
        <v>48.368749453102303</v>
      </c>
      <c r="H105" s="165"/>
      <c r="I105" s="165">
        <v>76.709344359953491</v>
      </c>
      <c r="K105" s="217"/>
      <c r="L105" s="217"/>
      <c r="N105" s="217"/>
      <c r="O105" s="160"/>
      <c r="Z105" s="120"/>
    </row>
    <row r="106" spans="1:26" ht="15" x14ac:dyDescent="0.25">
      <c r="A106" s="164"/>
      <c r="B106" s="15" t="s">
        <v>265</v>
      </c>
      <c r="C106" s="51">
        <f>SUM(C102:C105)</f>
        <v>9158</v>
      </c>
      <c r="D106" s="5"/>
      <c r="E106" s="172"/>
      <c r="F106" s="34"/>
      <c r="G106" s="165"/>
      <c r="H106" s="165"/>
      <c r="I106" s="165"/>
      <c r="K106" s="217"/>
      <c r="L106" s="217"/>
      <c r="N106" s="217"/>
      <c r="O106" s="160"/>
      <c r="Z106" s="120"/>
    </row>
    <row r="107" spans="1:26" ht="15" x14ac:dyDescent="0.25">
      <c r="A107" s="164"/>
      <c r="B107" s="204"/>
      <c r="C107" s="6"/>
      <c r="D107" s="6"/>
      <c r="E107" s="176"/>
      <c r="F107" s="14"/>
      <c r="G107" s="165"/>
      <c r="H107" s="165"/>
      <c r="I107" s="165"/>
      <c r="K107" s="217"/>
      <c r="L107" s="217"/>
      <c r="N107" s="217"/>
      <c r="O107" s="160"/>
      <c r="Z107" s="120"/>
    </row>
    <row r="108" spans="1:26" ht="15" x14ac:dyDescent="0.25">
      <c r="A108" s="4" t="s">
        <v>118</v>
      </c>
      <c r="B108" s="204" t="s">
        <v>119</v>
      </c>
      <c r="C108" s="173">
        <v>1826</v>
      </c>
      <c r="D108" s="61"/>
      <c r="E108" s="165">
        <v>48.687165763882845</v>
      </c>
      <c r="F108" s="14"/>
      <c r="G108" s="165">
        <v>54.229002627579064</v>
      </c>
      <c r="H108" s="165"/>
      <c r="I108" s="165">
        <v>81.465695979062076</v>
      </c>
      <c r="K108" s="217"/>
      <c r="L108" s="217"/>
      <c r="N108" s="217"/>
      <c r="O108" s="160"/>
    </row>
    <row r="109" spans="1:26" ht="15" x14ac:dyDescent="0.25">
      <c r="A109" s="164" t="s">
        <v>164</v>
      </c>
      <c r="B109" s="204" t="s">
        <v>120</v>
      </c>
      <c r="C109" s="173">
        <v>2804</v>
      </c>
      <c r="D109" s="5"/>
      <c r="E109" s="165">
        <v>45.240986022163767</v>
      </c>
      <c r="F109" s="14"/>
      <c r="G109" s="165">
        <v>51.918127192380211</v>
      </c>
      <c r="H109" s="165"/>
      <c r="I109" s="165">
        <v>78.28843502249471</v>
      </c>
      <c r="K109" s="217"/>
      <c r="L109" s="217"/>
      <c r="N109" s="217"/>
      <c r="O109" s="160"/>
    </row>
    <row r="110" spans="1:26" ht="15" x14ac:dyDescent="0.25">
      <c r="A110" s="164"/>
      <c r="B110" s="204" t="s">
        <v>121</v>
      </c>
      <c r="C110" s="173">
        <v>1657</v>
      </c>
      <c r="D110" s="5"/>
      <c r="E110" s="165">
        <v>46.811796634040221</v>
      </c>
      <c r="F110" s="14"/>
      <c r="G110" s="165">
        <v>53.18313182080248</v>
      </c>
      <c r="H110" s="165"/>
      <c r="I110" s="165">
        <v>78.856663669117751</v>
      </c>
      <c r="K110" s="217"/>
      <c r="L110" s="217"/>
      <c r="N110" s="217"/>
      <c r="O110" s="160"/>
    </row>
    <row r="111" spans="1:26" ht="15" x14ac:dyDescent="0.25">
      <c r="A111" s="164"/>
      <c r="B111" s="204" t="s">
        <v>122</v>
      </c>
      <c r="C111" s="173">
        <v>2028</v>
      </c>
      <c r="D111" s="5"/>
      <c r="E111" s="165">
        <v>45.127316390750067</v>
      </c>
      <c r="F111" s="14"/>
      <c r="G111" s="165">
        <v>52.656143446907834</v>
      </c>
      <c r="H111" s="165"/>
      <c r="I111" s="165">
        <v>75.908513817611265</v>
      </c>
      <c r="K111" s="217"/>
      <c r="L111" s="217"/>
      <c r="N111" s="217"/>
      <c r="O111" s="160"/>
    </row>
    <row r="112" spans="1:26" ht="15" x14ac:dyDescent="0.25">
      <c r="A112" s="164"/>
      <c r="B112" s="204" t="s">
        <v>123</v>
      </c>
      <c r="C112" s="173">
        <v>843</v>
      </c>
      <c r="D112" s="5"/>
      <c r="E112" s="165">
        <v>48.052036494185501</v>
      </c>
      <c r="F112" s="14"/>
      <c r="G112" s="165">
        <v>55.711601711278625</v>
      </c>
      <c r="H112" s="165"/>
      <c r="I112" s="165">
        <v>78.053566983722362</v>
      </c>
      <c r="K112" s="217"/>
      <c r="L112" s="217"/>
      <c r="N112" s="217"/>
      <c r="O112" s="160"/>
    </row>
    <row r="113" spans="1:25" ht="15" x14ac:dyDescent="0.25">
      <c r="A113" s="164"/>
      <c r="B113" s="3" t="s">
        <v>265</v>
      </c>
      <c r="C113" s="41">
        <f>SUM(C108:C112)</f>
        <v>9158</v>
      </c>
      <c r="D113" s="5"/>
      <c r="E113" s="11"/>
      <c r="F113" s="14"/>
      <c r="G113" s="173"/>
      <c r="H113" s="165"/>
      <c r="I113" s="173"/>
      <c r="K113" s="217"/>
      <c r="L113" s="217"/>
      <c r="N113" s="217"/>
      <c r="O113" s="160"/>
    </row>
    <row r="114" spans="1:25" ht="15" x14ac:dyDescent="0.25">
      <c r="A114" s="164"/>
      <c r="B114" s="206"/>
      <c r="C114" s="41"/>
      <c r="D114" s="6"/>
      <c r="E114" s="11"/>
      <c r="F114" s="14"/>
      <c r="G114" s="173"/>
      <c r="H114" s="165"/>
      <c r="I114" s="173"/>
      <c r="K114" s="217"/>
      <c r="L114" s="217"/>
      <c r="N114" s="217"/>
      <c r="O114" s="160"/>
    </row>
    <row r="115" spans="1:25" ht="15" x14ac:dyDescent="0.25">
      <c r="A115" s="164"/>
      <c r="B115" s="204" t="s">
        <v>124</v>
      </c>
      <c r="C115" s="173">
        <v>994</v>
      </c>
      <c r="D115" s="61"/>
      <c r="E115" s="165">
        <v>49.254333237804417</v>
      </c>
      <c r="F115" s="14"/>
      <c r="G115" s="165">
        <v>54.648698283907642</v>
      </c>
      <c r="H115" s="165"/>
      <c r="I115" s="165">
        <v>81.763620977178888</v>
      </c>
      <c r="K115" s="217"/>
      <c r="L115" s="217"/>
      <c r="N115" s="217"/>
      <c r="O115" s="160"/>
    </row>
    <row r="116" spans="1:25" ht="15" x14ac:dyDescent="0.25">
      <c r="A116" s="164"/>
      <c r="B116" s="204" t="s">
        <v>125</v>
      </c>
      <c r="C116" s="173">
        <v>1524</v>
      </c>
      <c r="D116" s="5"/>
      <c r="E116" s="165">
        <v>46.943136436912674</v>
      </c>
      <c r="F116" s="14"/>
      <c r="G116" s="165">
        <v>53.593490466162343</v>
      </c>
      <c r="H116" s="165"/>
      <c r="I116" s="165">
        <v>80.528954669074068</v>
      </c>
      <c r="K116" s="217"/>
      <c r="L116" s="217"/>
      <c r="N116" s="217"/>
      <c r="O116" s="160"/>
    </row>
    <row r="117" spans="1:25" ht="15" x14ac:dyDescent="0.25">
      <c r="A117" s="164"/>
      <c r="B117" s="204" t="s">
        <v>126</v>
      </c>
      <c r="C117" s="173">
        <v>6640</v>
      </c>
      <c r="D117" s="5"/>
      <c r="E117" s="165">
        <v>45.892168661710784</v>
      </c>
      <c r="F117" s="14"/>
      <c r="G117" s="165">
        <v>52.745889906620334</v>
      </c>
      <c r="H117" s="165"/>
      <c r="I117" s="165">
        <v>77.533907109022337</v>
      </c>
      <c r="K117" s="217"/>
      <c r="L117" s="217"/>
      <c r="N117" s="217"/>
      <c r="O117" s="160"/>
    </row>
    <row r="118" spans="1:25" ht="15" x14ac:dyDescent="0.25">
      <c r="A118" s="164"/>
      <c r="B118" s="3" t="s">
        <v>265</v>
      </c>
      <c r="C118" s="41">
        <f>SUM(C115:C117)</f>
        <v>9158</v>
      </c>
      <c r="D118" s="5"/>
      <c r="E118" s="11"/>
      <c r="F118" s="14"/>
      <c r="G118" s="173"/>
      <c r="H118" s="165"/>
      <c r="I118" s="173"/>
      <c r="K118" s="217"/>
      <c r="L118" s="217"/>
      <c r="N118" s="217"/>
      <c r="O118" s="160"/>
    </row>
    <row r="119" spans="1:25" ht="15" x14ac:dyDescent="0.25">
      <c r="A119" s="164"/>
      <c r="B119" s="3"/>
      <c r="C119" s="41"/>
      <c r="D119" s="5"/>
      <c r="E119" s="11"/>
      <c r="F119" s="14"/>
      <c r="G119" s="173"/>
      <c r="H119" s="165"/>
      <c r="I119" s="173"/>
      <c r="K119" s="217"/>
      <c r="L119" s="217"/>
      <c r="N119" s="217"/>
      <c r="O119" s="160"/>
    </row>
    <row r="120" spans="1:25" ht="25.5" customHeight="1" x14ac:dyDescent="0.25">
      <c r="A120" s="90" t="s">
        <v>127</v>
      </c>
      <c r="B120" s="207"/>
      <c r="C120" s="98"/>
      <c r="D120" s="98"/>
      <c r="E120" s="183"/>
      <c r="F120" s="99"/>
      <c r="G120" s="169"/>
      <c r="H120" s="169"/>
      <c r="I120" s="169"/>
      <c r="K120" s="217"/>
      <c r="L120" s="217"/>
      <c r="M120" s="217"/>
      <c r="N120" s="217"/>
      <c r="O120" s="217"/>
      <c r="X120"/>
      <c r="Y120"/>
    </row>
    <row r="121" spans="1:25" ht="15" x14ac:dyDescent="0.25">
      <c r="A121" s="4" t="s">
        <v>128</v>
      </c>
      <c r="B121" s="174" t="s">
        <v>130</v>
      </c>
      <c r="C121" s="200">
        <v>3850</v>
      </c>
      <c r="D121" s="184"/>
      <c r="E121" s="176">
        <v>29.13</v>
      </c>
      <c r="F121" s="14"/>
      <c r="G121" s="165">
        <v>37.56</v>
      </c>
      <c r="H121" s="165"/>
      <c r="I121" s="165">
        <v>64.989999999999995</v>
      </c>
      <c r="K121" s="217"/>
      <c r="L121" s="217"/>
      <c r="N121" s="217"/>
      <c r="O121" s="160"/>
    </row>
    <row r="122" spans="1:25" ht="15" x14ac:dyDescent="0.25">
      <c r="A122" s="164" t="s">
        <v>164</v>
      </c>
      <c r="B122" s="174" t="s">
        <v>129</v>
      </c>
      <c r="C122" s="200">
        <v>5262</v>
      </c>
      <c r="D122" s="184"/>
      <c r="E122" s="176">
        <v>59.16</v>
      </c>
      <c r="F122" s="14"/>
      <c r="G122" s="165">
        <v>64.400000000000006</v>
      </c>
      <c r="H122" s="165"/>
      <c r="I122" s="165">
        <v>88.7</v>
      </c>
    </row>
    <row r="123" spans="1:25" ht="15" x14ac:dyDescent="0.25">
      <c r="A123" s="164"/>
      <c r="B123" s="15" t="s">
        <v>265</v>
      </c>
      <c r="C123" s="51">
        <f>SUM(C121:C122)</f>
        <v>9112</v>
      </c>
      <c r="D123" s="184"/>
      <c r="E123" s="176"/>
      <c r="F123" s="14"/>
      <c r="G123" s="33"/>
      <c r="H123" s="165"/>
      <c r="I123" s="33"/>
    </row>
    <row r="124" spans="1:25" ht="15" x14ac:dyDescent="0.25">
      <c r="A124" s="164"/>
      <c r="B124" s="204"/>
      <c r="C124" s="41"/>
      <c r="D124" s="184"/>
      <c r="E124" s="176"/>
      <c r="F124" s="14"/>
      <c r="G124" s="33"/>
      <c r="H124" s="165"/>
      <c r="I124" s="33"/>
    </row>
    <row r="125" spans="1:25" ht="15" x14ac:dyDescent="0.25">
      <c r="A125" s="4" t="s">
        <v>131</v>
      </c>
      <c r="B125" s="204" t="s">
        <v>132</v>
      </c>
      <c r="C125" s="173">
        <v>2350</v>
      </c>
      <c r="D125" s="5"/>
      <c r="E125" s="165">
        <v>55.03</v>
      </c>
      <c r="F125" s="14"/>
      <c r="G125" s="165">
        <v>61.07</v>
      </c>
      <c r="H125" s="165"/>
      <c r="I125" s="165">
        <v>85.16</v>
      </c>
    </row>
    <row r="126" spans="1:25" ht="15" x14ac:dyDescent="0.25">
      <c r="A126" s="164" t="s">
        <v>164</v>
      </c>
      <c r="B126" s="204" t="s">
        <v>133</v>
      </c>
      <c r="C126" s="173">
        <v>4880</v>
      </c>
      <c r="D126" s="5"/>
      <c r="E126" s="165">
        <v>48.68</v>
      </c>
      <c r="F126" s="14"/>
      <c r="G126" s="165">
        <v>55.53</v>
      </c>
      <c r="H126" s="165"/>
      <c r="I126" s="165">
        <v>79.75</v>
      </c>
    </row>
    <row r="127" spans="1:25" ht="15" x14ac:dyDescent="0.25">
      <c r="A127" s="164"/>
      <c r="B127" s="204" t="s">
        <v>134</v>
      </c>
      <c r="C127" s="173">
        <v>1509</v>
      </c>
      <c r="D127" s="5"/>
      <c r="E127" s="165">
        <v>35.520000000000003</v>
      </c>
      <c r="F127" s="14"/>
      <c r="G127" s="165">
        <v>43.06</v>
      </c>
      <c r="H127" s="165"/>
      <c r="I127" s="165">
        <v>71.88</v>
      </c>
    </row>
    <row r="128" spans="1:25" ht="15" x14ac:dyDescent="0.25">
      <c r="A128" s="164"/>
      <c r="B128" s="204" t="s">
        <v>135</v>
      </c>
      <c r="C128" s="173">
        <v>419</v>
      </c>
      <c r="D128" s="5"/>
      <c r="E128" s="165">
        <v>17.04</v>
      </c>
      <c r="F128" s="14"/>
      <c r="G128" s="165">
        <v>21.06</v>
      </c>
      <c r="H128" s="165"/>
      <c r="I128" s="165">
        <v>55.66</v>
      </c>
      <c r="K128" s="217"/>
      <c r="L128" s="217"/>
      <c r="N128" s="217"/>
      <c r="O128" s="160"/>
    </row>
    <row r="129" spans="1:15" ht="15" x14ac:dyDescent="0.25">
      <c r="A129" s="164"/>
      <c r="B129" s="3" t="s">
        <v>265</v>
      </c>
      <c r="C129" s="41">
        <f>SUM(C125:C128)</f>
        <v>9158</v>
      </c>
      <c r="D129" s="5"/>
      <c r="E129" s="11"/>
      <c r="F129" s="14"/>
      <c r="G129" s="165"/>
      <c r="H129" s="165"/>
      <c r="I129" s="165"/>
      <c r="K129" s="217"/>
      <c r="L129" s="217"/>
      <c r="N129" s="217"/>
      <c r="O129" s="160"/>
    </row>
    <row r="130" spans="1:15" ht="15" x14ac:dyDescent="0.25">
      <c r="A130" s="164"/>
      <c r="B130" s="3"/>
      <c r="C130" s="41"/>
      <c r="D130" s="5"/>
      <c r="E130" s="11"/>
      <c r="F130" s="14"/>
      <c r="G130" s="165"/>
      <c r="H130" s="165"/>
      <c r="I130" s="165"/>
      <c r="K130" s="217"/>
      <c r="L130" s="217"/>
      <c r="N130" s="217"/>
      <c r="O130" s="160"/>
    </row>
    <row r="131" spans="1:15" ht="15" x14ac:dyDescent="0.25">
      <c r="A131" s="134" t="s">
        <v>136</v>
      </c>
      <c r="B131" s="204" t="s">
        <v>137</v>
      </c>
      <c r="C131" s="200">
        <v>807</v>
      </c>
      <c r="D131" s="5"/>
      <c r="E131" s="165">
        <v>37.1</v>
      </c>
      <c r="F131" s="14"/>
      <c r="G131" s="165">
        <v>43.6</v>
      </c>
      <c r="H131" s="165"/>
      <c r="I131" s="165">
        <v>68.3</v>
      </c>
      <c r="K131" s="217"/>
      <c r="L131" s="217"/>
      <c r="N131" s="217"/>
      <c r="O131" s="160"/>
    </row>
    <row r="132" spans="1:15" ht="15" x14ac:dyDescent="0.25">
      <c r="A132" s="135" t="s">
        <v>257</v>
      </c>
      <c r="B132" s="204" t="s">
        <v>138</v>
      </c>
      <c r="C132" s="200">
        <v>7358</v>
      </c>
      <c r="D132" s="5"/>
      <c r="E132" s="165">
        <v>46.7</v>
      </c>
      <c r="F132" s="14"/>
      <c r="G132" s="165">
        <v>54.1</v>
      </c>
      <c r="H132" s="165"/>
      <c r="I132" s="165">
        <v>77.599999999999994</v>
      </c>
      <c r="K132" s="217"/>
      <c r="L132" s="217"/>
      <c r="N132" s="217"/>
      <c r="O132" s="160"/>
    </row>
    <row r="133" spans="1:15" ht="15" x14ac:dyDescent="0.25">
      <c r="A133" s="164"/>
      <c r="B133" s="3" t="s">
        <v>265</v>
      </c>
      <c r="C133" s="51">
        <f>SUM(C131:C132)</f>
        <v>8165</v>
      </c>
      <c r="D133" s="5"/>
      <c r="E133" s="11"/>
      <c r="F133" s="14"/>
      <c r="G133" s="165"/>
      <c r="H133" s="165"/>
      <c r="I133" s="165"/>
      <c r="K133" s="217"/>
      <c r="L133" s="217"/>
      <c r="N133" s="217"/>
      <c r="O133" s="160"/>
    </row>
    <row r="134" spans="1:15" ht="15" x14ac:dyDescent="0.25">
      <c r="A134" s="164"/>
      <c r="B134" s="15"/>
      <c r="C134" s="51"/>
      <c r="D134" s="5"/>
      <c r="E134" s="11"/>
      <c r="F134" s="14"/>
      <c r="G134" s="165"/>
      <c r="H134" s="165"/>
      <c r="I134" s="165"/>
      <c r="K134" s="217"/>
      <c r="L134" s="217"/>
      <c r="N134" s="217"/>
      <c r="O134" s="160"/>
    </row>
    <row r="135" spans="1:15" ht="15" x14ac:dyDescent="0.25">
      <c r="A135" s="4" t="s">
        <v>139</v>
      </c>
      <c r="B135" s="204" t="s">
        <v>129</v>
      </c>
      <c r="C135" s="173">
        <v>2806</v>
      </c>
      <c r="D135" s="5"/>
      <c r="E135" s="165">
        <v>36.299999999999997</v>
      </c>
      <c r="F135" s="14"/>
      <c r="G135" s="165">
        <v>44.3</v>
      </c>
      <c r="H135" s="165"/>
      <c r="I135" s="165">
        <v>69.8</v>
      </c>
      <c r="K135" s="160"/>
      <c r="L135" s="160"/>
      <c r="N135" s="160"/>
      <c r="O135" s="160"/>
    </row>
    <row r="136" spans="1:15" ht="15" x14ac:dyDescent="0.25">
      <c r="A136" s="164" t="s">
        <v>140</v>
      </c>
      <c r="B136" s="204" t="s">
        <v>130</v>
      </c>
      <c r="C136" s="173">
        <v>5379</v>
      </c>
      <c r="D136" s="5"/>
      <c r="E136" s="165">
        <v>50.4</v>
      </c>
      <c r="F136" s="14"/>
      <c r="G136" s="165">
        <v>57.4</v>
      </c>
      <c r="H136" s="165"/>
      <c r="I136" s="165">
        <v>80</v>
      </c>
      <c r="K136" s="160"/>
      <c r="L136" s="160"/>
      <c r="N136" s="160"/>
      <c r="O136" s="160"/>
    </row>
    <row r="137" spans="1:15" ht="15" x14ac:dyDescent="0.25">
      <c r="A137" s="164"/>
      <c r="B137" s="3" t="s">
        <v>265</v>
      </c>
      <c r="C137" s="41">
        <f>SUM(C135:C136)</f>
        <v>8185</v>
      </c>
      <c r="D137" s="5"/>
      <c r="E137" s="165"/>
      <c r="F137" s="14"/>
      <c r="G137" s="165"/>
      <c r="H137" s="165"/>
      <c r="I137" s="165"/>
      <c r="K137" s="217"/>
      <c r="L137" s="217"/>
      <c r="N137" s="217"/>
      <c r="O137" s="217"/>
    </row>
    <row r="138" spans="1:15" ht="15" x14ac:dyDescent="0.25">
      <c r="A138" s="164"/>
      <c r="B138" s="204"/>
      <c r="C138" s="173"/>
      <c r="D138" s="5"/>
      <c r="E138" s="165"/>
      <c r="F138" s="14"/>
      <c r="G138" s="165"/>
      <c r="H138" s="165"/>
      <c r="I138" s="165"/>
      <c r="K138" s="217"/>
      <c r="L138" s="217"/>
      <c r="N138" s="217"/>
      <c r="O138" s="217"/>
    </row>
    <row r="139" spans="1:15" ht="15" x14ac:dyDescent="0.25">
      <c r="A139" s="4" t="s">
        <v>142</v>
      </c>
      <c r="B139" s="204" t="s">
        <v>129</v>
      </c>
      <c r="C139" s="173">
        <v>967</v>
      </c>
      <c r="D139" s="5"/>
      <c r="E139" s="165">
        <v>18.899999999999999</v>
      </c>
      <c r="F139" s="14"/>
      <c r="G139" s="165">
        <v>24.2</v>
      </c>
      <c r="H139" s="165"/>
      <c r="I139" s="165">
        <v>56.8</v>
      </c>
    </row>
    <row r="140" spans="1:15" ht="15" x14ac:dyDescent="0.25">
      <c r="A140" s="164" t="s">
        <v>140</v>
      </c>
      <c r="B140" s="204" t="s">
        <v>130</v>
      </c>
      <c r="C140" s="173">
        <v>7220</v>
      </c>
      <c r="D140" s="5"/>
      <c r="E140" s="165">
        <v>49.2</v>
      </c>
      <c r="F140" s="14"/>
      <c r="G140" s="165">
        <v>56.8</v>
      </c>
      <c r="H140" s="165"/>
      <c r="I140" s="165">
        <v>79.2</v>
      </c>
    </row>
    <row r="141" spans="1:15" ht="15" x14ac:dyDescent="0.25">
      <c r="A141" s="164"/>
      <c r="B141" s="3" t="s">
        <v>265</v>
      </c>
      <c r="C141" s="41">
        <f>SUM(C139:C140)</f>
        <v>8187</v>
      </c>
      <c r="D141" s="5"/>
      <c r="E141" s="11"/>
      <c r="F141" s="14"/>
      <c r="G141" s="165"/>
      <c r="H141" s="165"/>
      <c r="I141" s="165"/>
    </row>
    <row r="142" spans="1:15" ht="15" x14ac:dyDescent="0.25">
      <c r="A142" s="164"/>
      <c r="B142" s="204"/>
      <c r="C142" s="44"/>
      <c r="D142" s="6"/>
      <c r="E142" s="11"/>
      <c r="F142" s="14"/>
      <c r="G142" s="165"/>
      <c r="H142" s="173"/>
      <c r="I142" s="165"/>
    </row>
    <row r="143" spans="1:15" ht="15" x14ac:dyDescent="0.25">
      <c r="A143" s="4" t="s">
        <v>139</v>
      </c>
      <c r="B143" s="205" t="s">
        <v>146</v>
      </c>
      <c r="C143" s="173">
        <v>738</v>
      </c>
      <c r="D143" s="5"/>
      <c r="E143" s="165">
        <v>15.63</v>
      </c>
      <c r="F143" s="14"/>
      <c r="G143" s="165">
        <v>20.77</v>
      </c>
      <c r="H143" s="173"/>
      <c r="I143" s="165">
        <v>54.16</v>
      </c>
    </row>
    <row r="144" spans="1:15" ht="15" x14ac:dyDescent="0.25">
      <c r="A144" s="4" t="s">
        <v>148</v>
      </c>
      <c r="B144" s="205" t="s">
        <v>149</v>
      </c>
      <c r="C144" s="173">
        <v>2068</v>
      </c>
      <c r="D144" s="5"/>
      <c r="E144" s="165">
        <v>43.99</v>
      </c>
      <c r="F144" s="14"/>
      <c r="G144" s="165">
        <v>52.92</v>
      </c>
      <c r="H144" s="173"/>
      <c r="I144" s="165">
        <v>75.599999999999994</v>
      </c>
    </row>
    <row r="145" spans="1:14" ht="15" x14ac:dyDescent="0.25">
      <c r="A145" s="164" t="s">
        <v>140</v>
      </c>
      <c r="B145" s="205" t="s">
        <v>151</v>
      </c>
      <c r="C145" s="173">
        <v>227</v>
      </c>
      <c r="D145" s="184"/>
      <c r="E145" s="176">
        <v>30.47</v>
      </c>
      <c r="F145" s="14"/>
      <c r="G145" s="165">
        <v>36.04</v>
      </c>
      <c r="H145" s="173"/>
      <c r="I145" s="165">
        <v>66.2</v>
      </c>
    </row>
    <row r="146" spans="1:14" ht="15" x14ac:dyDescent="0.25">
      <c r="A146" s="164"/>
      <c r="B146" s="205" t="s">
        <v>153</v>
      </c>
      <c r="C146" s="173">
        <v>5150</v>
      </c>
      <c r="D146" s="184"/>
      <c r="E146" s="176">
        <v>51.25</v>
      </c>
      <c r="F146" s="14"/>
      <c r="G146" s="165">
        <v>58.3</v>
      </c>
      <c r="H146" s="173"/>
      <c r="I146" s="165">
        <v>80.55</v>
      </c>
    </row>
    <row r="147" spans="1:14" ht="15" x14ac:dyDescent="0.25">
      <c r="A147" s="164"/>
      <c r="B147" s="3" t="s">
        <v>265</v>
      </c>
      <c r="C147" s="41">
        <f>SUM(C143:C146)</f>
        <v>8183</v>
      </c>
      <c r="D147" s="208"/>
      <c r="E147" s="165"/>
      <c r="F147" s="14"/>
      <c r="G147" s="165"/>
      <c r="H147" s="173"/>
      <c r="I147" s="165"/>
    </row>
    <row r="148" spans="1:14" ht="15" x14ac:dyDescent="0.25">
      <c r="A148" s="164"/>
      <c r="B148" s="15"/>
      <c r="C148" s="51"/>
      <c r="D148" s="184"/>
      <c r="E148" s="176"/>
      <c r="F148" s="14"/>
      <c r="G148" s="33"/>
      <c r="H148" s="165"/>
      <c r="I148" s="33"/>
    </row>
    <row r="149" spans="1:14" ht="15" x14ac:dyDescent="0.25">
      <c r="A149" s="4" t="s">
        <v>155</v>
      </c>
      <c r="B149" s="164" t="s">
        <v>156</v>
      </c>
      <c r="C149" s="200">
        <v>728</v>
      </c>
      <c r="D149" s="173"/>
      <c r="E149" s="173">
        <v>12.3</v>
      </c>
      <c r="F149" s="173"/>
      <c r="G149" s="173">
        <v>17.399999999999999</v>
      </c>
      <c r="H149" s="173"/>
      <c r="I149" s="173">
        <v>50.6</v>
      </c>
    </row>
    <row r="150" spans="1:14" ht="15" x14ac:dyDescent="0.25">
      <c r="A150" s="164" t="s">
        <v>140</v>
      </c>
      <c r="B150" s="164" t="s">
        <v>158</v>
      </c>
      <c r="C150" s="200">
        <v>252</v>
      </c>
      <c r="D150" s="173"/>
      <c r="E150" s="173">
        <v>21.6</v>
      </c>
      <c r="F150" s="173"/>
      <c r="G150" s="173">
        <v>25.6</v>
      </c>
      <c r="H150" s="173"/>
      <c r="I150" s="173">
        <v>61.7</v>
      </c>
    </row>
    <row r="151" spans="1:14" ht="15" x14ac:dyDescent="0.25">
      <c r="A151" s="164"/>
      <c r="B151" s="164" t="s">
        <v>160</v>
      </c>
      <c r="C151" s="200">
        <v>235</v>
      </c>
      <c r="D151" s="173"/>
      <c r="E151" s="173">
        <v>25.6</v>
      </c>
      <c r="F151" s="173"/>
      <c r="G151" s="173">
        <v>30.9</v>
      </c>
      <c r="H151" s="173"/>
      <c r="I151" s="173">
        <v>58.8</v>
      </c>
      <c r="N151" s="127"/>
    </row>
    <row r="152" spans="1:14" ht="15" x14ac:dyDescent="0.25">
      <c r="A152" s="164"/>
      <c r="B152" s="15" t="s">
        <v>265</v>
      </c>
      <c r="C152" s="51">
        <v>1215</v>
      </c>
      <c r="D152" s="173"/>
      <c r="E152" s="173"/>
      <c r="F152" s="173"/>
      <c r="G152" s="173"/>
      <c r="H152" s="173"/>
      <c r="I152" s="173"/>
      <c r="N152" s="127"/>
    </row>
    <row r="153" spans="1:14" ht="15" x14ac:dyDescent="0.25">
      <c r="A153" s="164"/>
      <c r="B153" s="175"/>
      <c r="C153" s="51"/>
      <c r="D153" s="184"/>
      <c r="E153" s="176"/>
      <c r="F153" s="14"/>
      <c r="G153" s="165"/>
      <c r="H153" s="173"/>
      <c r="I153" s="165"/>
      <c r="N153" s="127"/>
    </row>
    <row r="154" spans="1:14" ht="15" x14ac:dyDescent="0.25">
      <c r="A154" s="4" t="s">
        <v>162</v>
      </c>
      <c r="B154" s="164" t="s">
        <v>163</v>
      </c>
      <c r="C154" s="200">
        <v>5095</v>
      </c>
      <c r="D154" s="208"/>
      <c r="E154" s="165">
        <v>50.3</v>
      </c>
      <c r="F154" s="14"/>
      <c r="G154" s="165">
        <v>55.96</v>
      </c>
      <c r="H154" s="165"/>
      <c r="I154" s="165">
        <v>82.62</v>
      </c>
      <c r="N154" s="127"/>
    </row>
    <row r="155" spans="1:14" ht="15" x14ac:dyDescent="0.25">
      <c r="A155" s="164" t="s">
        <v>164</v>
      </c>
      <c r="B155" s="164" t="s">
        <v>165</v>
      </c>
      <c r="C155" s="200">
        <v>3887</v>
      </c>
      <c r="D155" s="208"/>
      <c r="E155" s="165">
        <v>42</v>
      </c>
      <c r="F155" s="14"/>
      <c r="G155" s="165">
        <v>49.98</v>
      </c>
      <c r="H155" s="165"/>
      <c r="I155" s="165">
        <v>73.5</v>
      </c>
      <c r="N155" s="127"/>
    </row>
    <row r="156" spans="1:14" ht="15" x14ac:dyDescent="0.25">
      <c r="A156" s="164"/>
      <c r="B156" s="15" t="s">
        <v>265</v>
      </c>
      <c r="C156" s="51">
        <f>SUM(C154:C155)</f>
        <v>8982</v>
      </c>
      <c r="D156" s="208"/>
      <c r="E156" s="176"/>
      <c r="F156" s="14"/>
      <c r="G156" s="165"/>
      <c r="H156" s="165"/>
      <c r="I156" s="165"/>
      <c r="N156" s="127"/>
    </row>
    <row r="157" spans="1:14" ht="15" x14ac:dyDescent="0.25">
      <c r="A157" s="164"/>
      <c r="B157" s="175"/>
      <c r="C157" s="84"/>
      <c r="D157" s="14"/>
      <c r="E157" s="14"/>
      <c r="F157" s="14"/>
      <c r="G157" s="165"/>
      <c r="H157" s="165"/>
      <c r="I157" s="165"/>
      <c r="N157" s="127"/>
    </row>
    <row r="158" spans="1:14" ht="15" x14ac:dyDescent="0.25">
      <c r="A158" s="4" t="s">
        <v>166</v>
      </c>
      <c r="B158" s="164" t="s">
        <v>259</v>
      </c>
      <c r="C158" s="200">
        <v>2808</v>
      </c>
      <c r="D158" s="208"/>
      <c r="E158" s="176">
        <v>43.7</v>
      </c>
      <c r="F158" s="14"/>
      <c r="G158" s="165">
        <v>51.47</v>
      </c>
      <c r="H158" s="165"/>
      <c r="I158" s="165">
        <v>75.87</v>
      </c>
      <c r="N158" s="127"/>
    </row>
    <row r="159" spans="1:14" ht="15" x14ac:dyDescent="0.25">
      <c r="A159" s="164" t="s">
        <v>164</v>
      </c>
      <c r="B159" s="164" t="s">
        <v>260</v>
      </c>
      <c r="C159" s="200">
        <v>1079</v>
      </c>
      <c r="D159" s="208"/>
      <c r="E159" s="176">
        <v>37.700000000000003</v>
      </c>
      <c r="F159" s="14"/>
      <c r="G159" s="165">
        <v>46.18</v>
      </c>
      <c r="H159" s="165"/>
      <c r="I159" s="165">
        <v>67.430000000000007</v>
      </c>
      <c r="N159" s="127"/>
    </row>
    <row r="160" spans="1:14" ht="15" x14ac:dyDescent="0.25">
      <c r="A160" s="164"/>
      <c r="B160" s="15" t="s">
        <v>265</v>
      </c>
      <c r="C160" s="51">
        <f>SUM(C158:C159)</f>
        <v>3887</v>
      </c>
      <c r="D160" s="184"/>
      <c r="E160" s="176"/>
      <c r="F160" s="14"/>
      <c r="G160" s="173"/>
      <c r="H160" s="173"/>
      <c r="I160" s="173"/>
      <c r="N160" s="127"/>
    </row>
    <row r="161" spans="1:9" ht="15.75" thickBot="1" x14ac:dyDescent="0.3">
      <c r="A161" s="188"/>
      <c r="B161" s="212"/>
      <c r="C161" s="223"/>
      <c r="D161" s="214"/>
      <c r="E161" s="192"/>
      <c r="F161" s="17"/>
      <c r="G161" s="215"/>
      <c r="H161" s="17"/>
      <c r="I161" s="215"/>
    </row>
    <row r="162" spans="1:9" ht="15" x14ac:dyDescent="0.25">
      <c r="A162" s="164" t="s">
        <v>250</v>
      </c>
      <c r="B162" s="164"/>
      <c r="C162" s="164"/>
      <c r="D162" s="164"/>
      <c r="E162" s="172"/>
      <c r="F162" s="14"/>
      <c r="G162" s="33"/>
      <c r="H162" s="33"/>
      <c r="I162" s="33"/>
    </row>
    <row r="163" spans="1:9" ht="15" x14ac:dyDescent="0.25">
      <c r="A163" s="164" t="s">
        <v>190</v>
      </c>
      <c r="B163" s="164"/>
      <c r="C163" s="164"/>
      <c r="D163" s="164"/>
      <c r="E163" s="172"/>
      <c r="F163" s="14"/>
      <c r="G163" s="33"/>
      <c r="H163" s="33"/>
      <c r="I163" s="33"/>
    </row>
    <row r="164" spans="1:9" ht="15" x14ac:dyDescent="0.25">
      <c r="A164" s="164" t="s">
        <v>192</v>
      </c>
      <c r="B164" s="164"/>
      <c r="C164" s="164"/>
      <c r="D164" s="164"/>
      <c r="E164" s="172"/>
      <c r="F164" s="14"/>
      <c r="G164" s="33"/>
      <c r="H164" s="33"/>
      <c r="I164" s="33"/>
    </row>
    <row r="165" spans="1:9" x14ac:dyDescent="0.2">
      <c r="C165"/>
    </row>
    <row r="166" spans="1:9" x14ac:dyDescent="0.2">
      <c r="C166"/>
    </row>
    <row r="167" spans="1:9" x14ac:dyDescent="0.2">
      <c r="C167"/>
    </row>
    <row r="168" spans="1:9" x14ac:dyDescent="0.2">
      <c r="C168"/>
    </row>
    <row r="169" spans="1:9" x14ac:dyDescent="0.2">
      <c r="C169"/>
    </row>
  </sheetData>
  <mergeCells count="2">
    <mergeCell ref="C5:I5"/>
    <mergeCell ref="E6:I6"/>
  </mergeCells>
  <pageMargins left="0.7" right="0.7" top="0.75" bottom="0.75" header="0.3" footer="0.3"/>
  <pageSetup paperSize="9" orientation="portrait" r:id="rId1"/>
</worksheet>
</file>

<file path=docMetadata/LabelInfo.xml><?xml version="1.0" encoding="utf-8"?>
<clbl:labelList xmlns:clbl="http://schemas.microsoft.com/office/2020/mipLabelMetadata">
  <clbl:label id="{cd8466c6-d7ce-410a-be13-33e40185fdab}" enabled="0" method="" siteId="{cd8466c6-d7ce-410a-be13-33e40185fd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25</vt:i4>
      </vt:variant>
    </vt:vector>
  </HeadingPairs>
  <TitlesOfParts>
    <vt:vector size="25" baseType="lpstr">
      <vt:lpstr>Alle jaren</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vector>
  </TitlesOfParts>
  <Manager/>
  <Company>RIVM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Martina Hoogendoorn</dc:creator>
  <cp:keywords/>
  <dc:description/>
  <cp:lastModifiedBy>Tessa Schurink-van 't Klooster</cp:lastModifiedBy>
  <cp:revision/>
  <dcterms:created xsi:type="dcterms:W3CDTF">2015-10-07T12:02:44Z</dcterms:created>
  <dcterms:modified xsi:type="dcterms:W3CDTF">2025-11-04T12:52:41Z</dcterms:modified>
  <cp:category/>
  <cp:contentStatus/>
</cp:coreProperties>
</file>