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V030001 Basistaken Sport\3. Uitvoering\1. Kernindicatoren\Indicatoren GECON&amp;LSM\LSM-A\2021\4. Resultaten voor website\"/>
    </mc:Choice>
  </mc:AlternateContent>
  <xr:revisionPtr revIDLastSave="0" documentId="13_ncr:1_{2B4773D9-7DEB-4DF2-8F79-27017252BAE0}" xr6:coauthVersionLast="46" xr6:coauthVersionMax="46" xr10:uidLastSave="{00000000-0000-0000-0000-000000000000}"/>
  <bookViews>
    <workbookView xWindow="-28920" yWindow="-120" windowWidth="29040" windowHeight="15840" activeTab="1" xr2:uid="{A293AFB9-1033-466B-89F2-184D44F77EEA}"/>
  </bookViews>
  <sheets>
    <sheet name="Alle jaren" sheetId="4" r:id="rId1"/>
    <sheet name="2021" sheetId="5" r:id="rId2"/>
    <sheet name="2019" sheetId="1" r:id="rId3"/>
    <sheet name="2017" sheetId="2" r:id="rId4"/>
    <sheet name="2015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5" l="1"/>
  <c r="C11" i="5"/>
  <c r="C107" i="5"/>
  <c r="C101" i="5"/>
  <c r="C95" i="5"/>
  <c r="C89" i="5"/>
  <c r="C83" i="5"/>
  <c r="C72" i="5"/>
  <c r="C66" i="5"/>
  <c r="C61" i="5"/>
  <c r="C51" i="5"/>
  <c r="C46" i="5"/>
  <c r="C41" i="5"/>
  <c r="C31" i="5"/>
  <c r="C26" i="5"/>
  <c r="C21" i="5"/>
  <c r="C56" i="3"/>
  <c r="C36" i="3"/>
  <c r="C16" i="3"/>
  <c r="C56" i="2"/>
  <c r="C36" i="2"/>
  <c r="C16" i="2"/>
  <c r="C56" i="1"/>
  <c r="C61" i="2"/>
  <c r="T8" i="2"/>
  <c r="C66" i="3"/>
  <c r="C61" i="3"/>
  <c r="C51" i="3"/>
  <c r="C46" i="3"/>
  <c r="C41" i="3"/>
  <c r="C31" i="3"/>
  <c r="C26" i="3"/>
  <c r="C21" i="3"/>
  <c r="C11" i="3"/>
  <c r="C107" i="2"/>
  <c r="C101" i="2"/>
  <c r="C95" i="2"/>
  <c r="C89" i="2"/>
  <c r="C83" i="2"/>
  <c r="C72" i="2"/>
  <c r="C66" i="2"/>
  <c r="C51" i="2"/>
  <c r="C46" i="2"/>
  <c r="C41" i="2"/>
  <c r="C31" i="2"/>
  <c r="C26" i="2"/>
  <c r="C21" i="2"/>
  <c r="C11" i="2"/>
  <c r="C107" i="1"/>
  <c r="C101" i="1"/>
  <c r="C95" i="1"/>
  <c r="C89" i="1"/>
  <c r="C83" i="1"/>
  <c r="C72" i="1"/>
  <c r="C66" i="1"/>
  <c r="C61" i="1"/>
  <c r="C51" i="1"/>
  <c r="C46" i="1"/>
  <c r="C41" i="1"/>
  <c r="C31" i="1"/>
  <c r="C26" i="1"/>
  <c r="C21" i="1"/>
  <c r="C11" i="1"/>
</calcChain>
</file>

<file path=xl/sharedStrings.xml><?xml version="1.0" encoding="utf-8"?>
<sst xmlns="http://schemas.openxmlformats.org/spreadsheetml/2006/main" count="2472" uniqueCount="48">
  <si>
    <t>Voor vragen neem contact op met: sportenbewegenincijfers@rivm.nl</t>
  </si>
  <si>
    <t>Aantallen</t>
  </si>
  <si>
    <t xml:space="preserve">Percentages </t>
  </si>
  <si>
    <t>Achtergrondkenmerk</t>
  </si>
  <si>
    <t>Beide onderdelen</t>
  </si>
  <si>
    <t>Matig tot zwaar intensieve activiteiten</t>
  </si>
  <si>
    <t>Spier- en botversterkende activiteiten</t>
  </si>
  <si>
    <t>som</t>
  </si>
  <si>
    <t>Ervaren gezondheid</t>
  </si>
  <si>
    <t>Zeer goed</t>
  </si>
  <si>
    <t>≥ 4 jr</t>
  </si>
  <si>
    <t>Goed</t>
  </si>
  <si>
    <t>Gaat wel</t>
  </si>
  <si>
    <t>Slecht/zeer slecht</t>
  </si>
  <si>
    <t>Wekelijkse sportdeelname</t>
  </si>
  <si>
    <t>Voldoen aan Beweegrichtlijnen</t>
  </si>
  <si>
    <t>Beperkt vanwege gezondheid in activiteiten die men gewoonlijk doet</t>
  </si>
  <si>
    <t>Beperkt vanwege gezondheid in activiteiten die matige inspanning kosten</t>
  </si>
  <si>
    <t>Beperkt vanwege gezondheid bij het sporten</t>
  </si>
  <si>
    <t>Tabel. Kernindicator Beweegrichtlijnen en wekelijkse sportdeelname uitgesplitst naar beperkingen tijdens activiteit</t>
  </si>
  <si>
    <t>Ernstig beperkt</t>
  </si>
  <si>
    <t>Beperkt, maar niet ernstig</t>
  </si>
  <si>
    <t>Niet beperkt</t>
  </si>
  <si>
    <t>Percentages</t>
  </si>
  <si>
    <t>18 t/m 64 jr</t>
  </si>
  <si>
    <t>≥ 65 jr</t>
  </si>
  <si>
    <t>Bron: LSM-A Bewegen en Ongevallen/Leefstijlmonitor, RIVM, VeiligheidNL in samenwerking met CBS, 2019</t>
  </si>
  <si>
    <t>Alleen lichamelijk beperking</t>
  </si>
  <si>
    <t>Geen van beide</t>
  </si>
  <si>
    <t>Langdurige aandoening</t>
  </si>
  <si>
    <t>Langdurige aandoening en lichamelijke beperking</t>
  </si>
  <si>
    <t>Lichamelijke beperkingen</t>
  </si>
  <si>
    <t>Alleen langdurige aandoening</t>
  </si>
  <si>
    <t>≥ 12 jr</t>
  </si>
  <si>
    <t>Bron: LSM-A Bewegen en Ongevallen/Leefstijlmonitor, RIVM, VeiligheidNL in samenwerking met CBS, 2015, 2017, 2019</t>
  </si>
  <si>
    <t>Bron: LSM-A Bewegen en Ongevallen/Leefstijlmonitor, RIVM, VeiligheidNL in samenwerking met CBS, 2015</t>
  </si>
  <si>
    <t>Bron: LSM-A Bewegen en Ongevallen/Leefstijlmonitor, RIVM, VeiligheidNL in samenwerking met CBS, 2017</t>
  </si>
  <si>
    <t>Beperkt vanwege gezondheid bij een paar trappen oplopen</t>
  </si>
  <si>
    <t/>
  </si>
  <si>
    <t>4 t/m 17 jr</t>
  </si>
  <si>
    <t>*</t>
  </si>
  <si>
    <t>* te kleine aantallen binnen de groep om cijfers te kunnen presenteren (N&lt;100)</t>
  </si>
  <si>
    <t>4 t/m 11 jr</t>
  </si>
  <si>
    <t>Bron: LSM-A Bewegen en Ongevallen/Leefstijlmonitor, RIVM, VeiligheidNL in samenwerking met CBS, 2021</t>
  </si>
  <si>
    <t>Tabel. Kernindicator Beweegrichtlijnen en wekelijkse sportdeelname uitgesplitst naar beperkingen tijdens activiteit, 2021</t>
  </si>
  <si>
    <t>Tabel. Kernindicator Beweegrichtlijnen en wekelijkse sportdeelname uitgesplitst naar beperkingen tijdens activiteit, 2019</t>
  </si>
  <si>
    <t>Tabel. Kernindicator Beweegrichtlijnen en wekelijkse sportdeelname uitgesplitst naar beperkingen tijdens activiteit, 2017</t>
  </si>
  <si>
    <t>Tabel. Kernindicator Beweegrichtlijnen en wekelijkse sportdeelname uitgesplitst naar beperkingen tijdens activiteit,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</si>
</sst>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2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">
    <xf numFmtId="0" fontId="0" fillId="0" borderId="0"/>
    <xf numFmtId="0" fontId="8" fillId="0" borderId="0"/>
    <xf numFmtId="0" fontId="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21" fillId="8" borderId="13" applyNumberFormat="0" applyAlignment="0" applyProtection="0"/>
    <xf numFmtId="0" fontId="23" fillId="9" borderId="16" applyNumberFormat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3" applyNumberFormat="0" applyAlignment="0" applyProtection="0"/>
    <xf numFmtId="0" fontId="22" fillId="0" borderId="15" applyNumberFormat="0" applyFill="0" applyAlignment="0" applyProtection="0"/>
    <xf numFmtId="0" fontId="18" fillId="6" borderId="0" applyNumberFormat="0" applyBorder="0" applyAlignment="0" applyProtection="0"/>
    <xf numFmtId="0" fontId="1" fillId="10" borderId="17" applyNumberFormat="0" applyFont="0" applyAlignment="0" applyProtection="0"/>
    <xf numFmtId="0" fontId="20" fillId="8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/>
    <xf numFmtId="0" fontId="2" fillId="3" borderId="2" xfId="0" applyFont="1" applyFill="1" applyBorder="1"/>
    <xf numFmtId="0" fontId="1" fillId="3" borderId="0" xfId="0" applyFont="1" applyFill="1"/>
    <xf numFmtId="0" fontId="2" fillId="3" borderId="4" xfId="0" applyFont="1" applyFill="1" applyBorder="1"/>
    <xf numFmtId="0" fontId="5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6" xfId="0" applyFont="1" applyFill="1" applyBorder="1"/>
    <xf numFmtId="0" fontId="7" fillId="3" borderId="7" xfId="0" applyFont="1" applyFill="1" applyBorder="1"/>
    <xf numFmtId="0" fontId="9" fillId="3" borderId="8" xfId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3" borderId="0" xfId="0" applyFont="1" applyFill="1"/>
    <xf numFmtId="0" fontId="1" fillId="3" borderId="5" xfId="0" applyFont="1" applyFill="1" applyBorder="1" applyAlignment="1">
      <alignment horizontal="center"/>
    </xf>
    <xf numFmtId="3" fontId="10" fillId="3" borderId="0" xfId="2" applyNumberFormat="1" applyFont="1" applyFill="1" applyAlignment="1">
      <alignment horizontal="center" vertical="top"/>
    </xf>
    <xf numFmtId="0" fontId="2" fillId="3" borderId="0" xfId="0" applyFont="1" applyFill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4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top"/>
    </xf>
    <xf numFmtId="0" fontId="4" fillId="3" borderId="0" xfId="0" applyFont="1" applyFill="1" applyBorder="1"/>
    <xf numFmtId="0" fontId="7" fillId="3" borderId="4" xfId="0" applyFont="1" applyFill="1" applyBorder="1"/>
    <xf numFmtId="0" fontId="0" fillId="3" borderId="0" xfId="0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center"/>
    </xf>
    <xf numFmtId="3" fontId="10" fillId="3" borderId="6" xfId="2" applyNumberFormat="1" applyFont="1" applyFill="1" applyBorder="1" applyAlignment="1">
      <alignment horizontal="center" vertical="top"/>
    </xf>
    <xf numFmtId="0" fontId="1" fillId="0" borderId="0" xfId="3" applyFont="1"/>
    <xf numFmtId="164" fontId="0" fillId="3" borderId="0" xfId="0" applyNumberFormat="1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1" fontId="5" fillId="3" borderId="9" xfId="3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 applyBorder="1"/>
    <xf numFmtId="0" fontId="0" fillId="3" borderId="6" xfId="0" applyFill="1" applyBorder="1"/>
    <xf numFmtId="1" fontId="5" fillId="3" borderId="20" xfId="3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4" fontId="0" fillId="3" borderId="6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vertical="center"/>
    </xf>
    <xf numFmtId="0" fontId="9" fillId="3" borderId="5" xfId="1" applyFont="1" applyFill="1" applyBorder="1" applyAlignment="1">
      <alignment horizontal="center" vertical="center" wrapText="1"/>
    </xf>
    <xf numFmtId="0" fontId="7" fillId="3" borderId="0" xfId="0" applyFont="1" applyFill="1" applyBorder="1"/>
    <xf numFmtId="164" fontId="0" fillId="0" borderId="0" xfId="0" applyNumberFormat="1" applyFont="1"/>
    <xf numFmtId="164" fontId="0" fillId="3" borderId="9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vertical="center"/>
    </xf>
    <xf numFmtId="164" fontId="0" fillId="2" borderId="0" xfId="0" applyNumberFormat="1" applyFont="1" applyFill="1"/>
    <xf numFmtId="0" fontId="0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ont="1" applyFill="1" applyAlignment="1">
      <alignment vertical="top" wrapText="1"/>
    </xf>
    <xf numFmtId="0" fontId="0" fillId="3" borderId="2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right"/>
    </xf>
    <xf numFmtId="0" fontId="0" fillId="3" borderId="4" xfId="0" applyFill="1" applyBorder="1"/>
    <xf numFmtId="0" fontId="0" fillId="3" borderId="7" xfId="0" applyFill="1" applyBorder="1"/>
    <xf numFmtId="0" fontId="5" fillId="3" borderId="1" xfId="3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right"/>
    </xf>
    <xf numFmtId="0" fontId="1" fillId="3" borderId="4" xfId="3" applyFont="1" applyFill="1" applyBorder="1" applyAlignment="1">
      <alignment horizontal="left"/>
    </xf>
    <xf numFmtId="0" fontId="1" fillId="3" borderId="4" xfId="3" applyFont="1" applyFill="1" applyBorder="1"/>
    <xf numFmtId="0" fontId="2" fillId="3" borderId="0" xfId="3" applyFont="1" applyFill="1" applyBorder="1" applyAlignment="1">
      <alignment horizontal="right"/>
    </xf>
    <xf numFmtId="0" fontId="2" fillId="3" borderId="0" xfId="3" applyFont="1" applyFill="1" applyBorder="1"/>
    <xf numFmtId="0" fontId="1" fillId="3" borderId="0" xfId="3" applyFont="1" applyFill="1" applyBorder="1"/>
    <xf numFmtId="0" fontId="1" fillId="0" borderId="0" xfId="3" applyFont="1"/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27" fillId="3" borderId="0" xfId="0" applyNumberFormat="1" applyFont="1" applyFill="1" applyBorder="1" applyAlignment="1">
      <alignment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vertical="center" wrapText="1"/>
    </xf>
    <xf numFmtId="0" fontId="28" fillId="3" borderId="5" xfId="1" applyFont="1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right"/>
    </xf>
    <xf numFmtId="0" fontId="1" fillId="3" borderId="4" xfId="3" applyFont="1" applyFill="1" applyBorder="1" applyAlignment="1">
      <alignment horizontal="left"/>
    </xf>
    <xf numFmtId="0" fontId="1" fillId="3" borderId="4" xfId="3" applyFont="1" applyFill="1" applyBorder="1"/>
    <xf numFmtId="0" fontId="4" fillId="3" borderId="6" xfId="3" applyFont="1" applyFill="1" applyBorder="1"/>
    <xf numFmtId="0" fontId="2" fillId="3" borderId="0" xfId="3" applyFont="1" applyFill="1" applyBorder="1" applyAlignment="1">
      <alignment horizontal="right"/>
    </xf>
    <xf numFmtId="0" fontId="2" fillId="3" borderId="0" xfId="3" applyFont="1" applyFill="1" applyBorder="1"/>
    <xf numFmtId="0" fontId="1" fillId="3" borderId="0" xfId="3" applyFont="1" applyFill="1" applyBorder="1"/>
    <xf numFmtId="0" fontId="7" fillId="3" borderId="6" xfId="3" applyFont="1" applyFill="1" applyBorder="1"/>
    <xf numFmtId="3" fontId="10" fillId="3" borderId="6" xfId="2" applyNumberFormat="1" applyFont="1" applyFill="1" applyBorder="1" applyAlignment="1">
      <alignment horizontal="center" vertical="top"/>
    </xf>
    <xf numFmtId="0" fontId="9" fillId="3" borderId="8" xfId="1" applyFont="1" applyFill="1" applyBorder="1" applyAlignment="1">
      <alignment horizontal="center" vertical="center" wrapText="1"/>
    </xf>
    <xf numFmtId="0" fontId="1" fillId="0" borderId="0" xfId="3" applyFont="1"/>
    <xf numFmtId="0" fontId="0" fillId="3" borderId="0" xfId="0" applyFill="1"/>
    <xf numFmtId="165" fontId="10" fillId="3" borderId="0" xfId="2" applyNumberFormat="1" applyFont="1" applyFill="1" applyAlignment="1">
      <alignment horizontal="center" vertical="top"/>
    </xf>
    <xf numFmtId="165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 vertical="center" wrapText="1"/>
    </xf>
    <xf numFmtId="165" fontId="0" fillId="3" borderId="0" xfId="0" applyNumberFormat="1" applyFill="1" applyBorder="1" applyAlignment="1">
      <alignment horizontal="center" vertical="center" wrapText="1"/>
    </xf>
    <xf numFmtId="165" fontId="0" fillId="3" borderId="0" xfId="0" applyNumberFormat="1" applyFont="1" applyFill="1" applyAlignment="1">
      <alignment horizontal="center"/>
    </xf>
    <xf numFmtId="164" fontId="0" fillId="0" borderId="0" xfId="0" applyNumberFormat="1"/>
    <xf numFmtId="164" fontId="7" fillId="3" borderId="7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164" fontId="0" fillId="2" borderId="0" xfId="0" applyNumberFormat="1" applyFill="1"/>
    <xf numFmtId="164" fontId="0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3" borderId="19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vertical="center"/>
    </xf>
    <xf numFmtId="164" fontId="0" fillId="3" borderId="6" xfId="0" applyNumberFormat="1" applyFont="1" applyFill="1" applyBorder="1" applyAlignment="1">
      <alignment horizontal="center" vertical="center"/>
    </xf>
    <xf numFmtId="164" fontId="27" fillId="3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0" fillId="3" borderId="19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</cellXfs>
  <cellStyles count="249">
    <cellStyle name="Bad" xfId="139" xr:uid="{DC55EA36-68ED-41F5-9CB8-8B4EDB2A93D5}"/>
    <cellStyle name="Calculation" xfId="140" xr:uid="{1DF8D7B3-9643-46C9-8F10-80CE139556F0}"/>
    <cellStyle name="Check Cell" xfId="141" xr:uid="{51914C9A-2640-47E4-8A06-60688ACECC2C}"/>
    <cellStyle name="Explanatory Text" xfId="142" xr:uid="{12032F13-4A03-476E-835A-F4E2817536DF}"/>
    <cellStyle name="Good" xfId="143" xr:uid="{C7614703-27DB-41C4-9CA0-70D8ABB7A262}"/>
    <cellStyle name="Heading 1" xfId="144" xr:uid="{44089BF4-7963-474C-B2F0-E11DB0109C41}"/>
    <cellStyle name="Heading 2" xfId="145" xr:uid="{E6959CB2-EA58-4725-85E1-6AA57AAEAE3B}"/>
    <cellStyle name="Heading 3" xfId="146" xr:uid="{5A621588-D430-4D92-B42A-1DC329F8DA5C}"/>
    <cellStyle name="Heading 4" xfId="147" xr:uid="{92A99FBF-294E-4C3C-8EF4-39C7BB267A37}"/>
    <cellStyle name="Input" xfId="148" xr:uid="{7ABE9F22-09C1-4E67-813F-09436074213F}"/>
    <cellStyle name="Linked Cell" xfId="149" xr:uid="{67F3F7E0-6133-4460-BEFF-57D0B17938D6}"/>
    <cellStyle name="Neutral" xfId="150" xr:uid="{4643396D-C8A7-4DA7-AE27-DE0310012AEF}"/>
    <cellStyle name="Note" xfId="151" xr:uid="{664F5315-DFF2-4355-AAF7-958E50F8E80F}"/>
    <cellStyle name="Output" xfId="152" xr:uid="{C021E1D9-B0C6-4489-B320-7E41A189033F}"/>
    <cellStyle name="Standaard" xfId="0" builtinId="0"/>
    <cellStyle name="Standaard 2" xfId="3" xr:uid="{C7778084-92A1-40D5-AA4C-2C3D3CAC7A8E}"/>
    <cellStyle name="Standaard_sportdeelname" xfId="1" xr:uid="{5E0AF7BA-BF55-4140-A7F6-C500DB44E9C0}"/>
    <cellStyle name="Standaard_sportdeelname 2 2" xfId="2" xr:uid="{65322F39-1564-4F2F-9942-7143D7C629D4}"/>
    <cellStyle name="style1522666312332" xfId="7" xr:uid="{E275E169-43EA-4F01-9DF8-AED7DF99AF28}"/>
    <cellStyle name="style1522666312410" xfId="8" xr:uid="{C2404065-6F7B-4828-B365-F9CF19CC0B36}"/>
    <cellStyle name="style1522666312488" xfId="9" xr:uid="{8AA2CD75-D2FD-493D-8A97-A47706F50CC8}"/>
    <cellStyle name="style1522666312566" xfId="10" xr:uid="{AE837C3C-34E7-400C-8BB6-C20518BCD762}"/>
    <cellStyle name="style1522666312644" xfId="11" xr:uid="{4921863A-110F-496B-A1BE-BD66124951ED}"/>
    <cellStyle name="style1522666312722" xfId="12" xr:uid="{602D6A7E-C57A-49D8-ACB3-27AB24796091}"/>
    <cellStyle name="style1522666312816" xfId="13" xr:uid="{DC16A18D-73E5-49BA-B7FD-65EDA5466E06}"/>
    <cellStyle name="style1522666312894" xfId="14" xr:uid="{013D2DDD-8FD8-4A50-BE30-F8275B35D615}"/>
    <cellStyle name="style1522666313035" xfId="15" xr:uid="{F22AE3E3-CD68-48BE-92B2-B1DAC496D7E0}"/>
    <cellStyle name="style1522666660051" xfId="16" xr:uid="{87C536E6-2903-4D60-9B04-7FF3381D0485}"/>
    <cellStyle name="style1522666660129" xfId="17" xr:uid="{18AA8947-35BE-4B11-A0EE-5D801452B713}"/>
    <cellStyle name="style1522666660192" xfId="18" xr:uid="{55DD7D08-A9D6-4285-8949-5DF7088B7AED}"/>
    <cellStyle name="style1522666660270" xfId="19" xr:uid="{F824784D-53D3-44C3-9161-2E382F24CE3A}"/>
    <cellStyle name="style1522666660348" xfId="20" xr:uid="{4AA56FBA-299A-442D-B048-313B3FA930BC}"/>
    <cellStyle name="style1522666660426" xfId="21" xr:uid="{6CF191C6-1BF3-4675-AC99-0E0D767CB241}"/>
    <cellStyle name="style1522666660520" xfId="22" xr:uid="{49DE09AC-0CCD-45FF-A325-7EB1C394EAA7}"/>
    <cellStyle name="style1522666660660" xfId="23" xr:uid="{1DA83912-C295-4133-B427-99A5679861AF}"/>
    <cellStyle name="style1522666660723" xfId="24" xr:uid="{40513E4D-235B-420C-89E0-BA11CDB9D1AB}"/>
    <cellStyle name="style1522666730473" xfId="25" xr:uid="{CB6D3854-1472-4038-8988-45CBEE335C15}"/>
    <cellStyle name="style1522666730536" xfId="26" xr:uid="{E88D3CF0-7262-4849-9E31-754882453416}"/>
    <cellStyle name="style1522666730614" xfId="27" xr:uid="{DBF7B337-5342-442D-8B4C-2A1CDD29AA6D}"/>
    <cellStyle name="style1522666730676" xfId="28" xr:uid="{2AE15D17-B857-473F-B620-9A980A1D4B0D}"/>
    <cellStyle name="style1522666730754" xfId="29" xr:uid="{A453A9CD-0494-45A5-AB33-13B1D8439EAE}"/>
    <cellStyle name="style1522666730817" xfId="30" xr:uid="{E49783C8-7910-45D6-A501-D235531B278B}"/>
    <cellStyle name="style1522666730911" xfId="31" xr:uid="{1DC73058-317D-4BE8-A015-1CB0F748FEF8}"/>
    <cellStyle name="style1522666731067" xfId="32" xr:uid="{205AC50C-68ED-4140-9441-A5DA53CF5EAD}"/>
    <cellStyle name="style1522666731145" xfId="33" xr:uid="{C4D843A1-138D-42F9-B27C-D3D70102124A}"/>
    <cellStyle name="style1522667322130" xfId="43" xr:uid="{BDDA7695-AEE6-480E-8A3F-079D011F8297}"/>
    <cellStyle name="style1522667322209" xfId="44" xr:uid="{F3F1BCFD-A0AB-4E6F-B5DC-9DA1155400ED}"/>
    <cellStyle name="style1522667322287" xfId="45" xr:uid="{EBD0D051-D360-4AE0-8B33-7D10DEED77F2}"/>
    <cellStyle name="style1522667322349" xfId="46" xr:uid="{C6232E8B-48EB-416F-93FD-20BC931968E2}"/>
    <cellStyle name="style1522667322427" xfId="47" xr:uid="{4B53CD9B-504F-4B00-B595-4ACF829E4ED8}"/>
    <cellStyle name="style1522667322490" xfId="48" xr:uid="{1928E0DB-C562-47D6-AADF-75F445B3FF90}"/>
    <cellStyle name="style1522667322568" xfId="49" xr:uid="{57180248-C686-4D45-AA4A-914C6FC1D27E}"/>
    <cellStyle name="style1522667322693" xfId="50" xr:uid="{0DEA33E7-22D5-41BB-99D8-1A07F7034DA3}"/>
    <cellStyle name="style1522667322740" xfId="51" xr:uid="{874FA502-BEC6-43F7-85F6-C6F290A5CE5B}"/>
    <cellStyle name="style1522667322896" xfId="52" xr:uid="{5BC60E47-DA28-42F7-8BD9-FFF5337031C6}"/>
    <cellStyle name="style1522667322974" xfId="53" xr:uid="{201CFE30-3C2F-48BB-90D9-DB0A99750293}"/>
    <cellStyle name="style1522667426115" xfId="54" xr:uid="{1FAE6EAE-EF7F-4309-AD17-FBC4AC644ED7}"/>
    <cellStyle name="style1522667426178" xfId="55" xr:uid="{EADA8DF8-AF7B-4582-8499-836AF1D42DD0}"/>
    <cellStyle name="style1522667426240" xfId="56" xr:uid="{A78087F6-BBE8-47FB-8FDB-F45536651138}"/>
    <cellStyle name="style1522667426318" xfId="57" xr:uid="{E7A70B5F-532F-460D-8900-C75589F7F890}"/>
    <cellStyle name="style1522667426381" xfId="58" xr:uid="{56D332CA-1FFF-4A5C-A5ED-55A160CABF9D}"/>
    <cellStyle name="style1522667426443" xfId="59" xr:uid="{69EF7185-2842-4180-9BFA-9ECD8866FDA1}"/>
    <cellStyle name="style1522667426521" xfId="60" xr:uid="{CACFAB49-6476-454E-BD44-BCACD8CF2112}"/>
    <cellStyle name="style1522667426584" xfId="61" xr:uid="{70B8C088-92CE-4A55-BB22-CD915C9DE77F}"/>
    <cellStyle name="style1522667426724" xfId="62" xr:uid="{041F021C-F16F-45BE-98F0-B2D85930E52A}"/>
    <cellStyle name="style1522667462568" xfId="63" xr:uid="{24E684B3-8A80-49F4-8B0C-32E6EA6AA8CB}"/>
    <cellStyle name="style1522667462646" xfId="64" xr:uid="{81B72BF2-8EA2-47AF-8E98-7E5EAE6FC365}"/>
    <cellStyle name="style1522667462709" xfId="65" xr:uid="{974E08D7-E78B-4DF2-A53B-B68315F999C7}"/>
    <cellStyle name="style1522667462787" xfId="66" xr:uid="{1FC6C9F2-C339-486E-B1A6-F45C22F7EA01}"/>
    <cellStyle name="style1522667462865" xfId="67" xr:uid="{367A7E02-05DF-4F42-81BF-69128B345E15}"/>
    <cellStyle name="style1522667462928" xfId="68" xr:uid="{4611B29D-380B-4A1A-9559-8D427AB999D2}"/>
    <cellStyle name="style1522667463006" xfId="69" xr:uid="{6D1DC777-0BB2-4D22-B34D-EFCBE67C21DE}"/>
    <cellStyle name="style1522667463193" xfId="70" xr:uid="{7C3A0606-194C-426B-AAC7-EEB23518F7FA}"/>
    <cellStyle name="style1522667463271" xfId="71" xr:uid="{6FCFCE46-1980-4CA4-A7A9-5C421F90702B}"/>
    <cellStyle name="style1522675438659" xfId="72" xr:uid="{506A9E07-082C-40C8-ADFB-2F6BBEECD827}"/>
    <cellStyle name="style1522675438721" xfId="73" xr:uid="{ED11FCD9-F193-4C7B-BB07-1BB954C15F7F}"/>
    <cellStyle name="style1522675438799" xfId="74" xr:uid="{539F1A12-404E-4BB6-AFE3-F86CC1B721A7}"/>
    <cellStyle name="style1522675438877" xfId="75" xr:uid="{676DC57A-9384-446F-A992-4C24DAD04FE7}"/>
    <cellStyle name="style1522675438955" xfId="76" xr:uid="{3939C44E-A46E-44DB-A6B9-F863F95673EA}"/>
    <cellStyle name="style1522675439018" xfId="77" xr:uid="{02357965-E07C-4365-921A-F35795F882BF}"/>
    <cellStyle name="style1522675486924" xfId="78" xr:uid="{8CE6CEE0-5E8F-45D9-9DA4-281FE344690C}"/>
    <cellStyle name="style1522675486987" xfId="79" xr:uid="{A0F3D4DA-F5DD-45C6-B038-D259E38FA893}"/>
    <cellStyle name="style1522675487065" xfId="80" xr:uid="{35186745-DBBA-434C-BC65-BA89EB36F339}"/>
    <cellStyle name="style1522675487143" xfId="81" xr:uid="{0E7D5389-7FBE-476D-8018-1C71C07C9D5D}"/>
    <cellStyle name="style1522675487221" xfId="82" xr:uid="{B048E4EF-8724-48D5-8238-04CB07EFA1A6}"/>
    <cellStyle name="style1522675487299" xfId="83" xr:uid="{D486E03D-D7A0-487F-A93D-3181474463AC}"/>
    <cellStyle name="style1522675487377" xfId="84" xr:uid="{A8715542-A699-4FBE-A84D-5FA65503859D}"/>
    <cellStyle name="style1522675487440" xfId="85" xr:uid="{ABA2B3BB-B568-47C9-8439-E0CFDE0AEA34}"/>
    <cellStyle name="style1522675487518" xfId="86" xr:uid="{BD7CCAA2-9BBB-44C6-8585-067BAE1FDE95}"/>
    <cellStyle name="style1522675539846" xfId="87" xr:uid="{A477E774-97BC-440A-9C77-4B97212279BD}"/>
    <cellStyle name="style1522675539940" xfId="88" xr:uid="{F4D7992A-F67F-4580-95C9-D16E4757989F}"/>
    <cellStyle name="style1522675540018" xfId="89" xr:uid="{DF3AED95-C4B9-447A-8758-2CD8E0329F1D}"/>
    <cellStyle name="style1522675540096" xfId="90" xr:uid="{9AEA39D5-886A-471D-96D9-C338FAD55A63}"/>
    <cellStyle name="style1522675540284" xfId="91" xr:uid="{EE427ABD-C3BE-4E3F-BC68-8C89BF1F0EDD}"/>
    <cellStyle name="style1522675540362" xfId="92" xr:uid="{D17714EF-E754-4DED-930E-47828C1D98AC}"/>
    <cellStyle name="style1522675540440" xfId="93" xr:uid="{9BA28204-8873-4F8C-9E9B-DA106B235FED}"/>
    <cellStyle name="style1522675540518" xfId="94" xr:uid="{4F594DD5-6568-4595-8125-983418A55128}"/>
    <cellStyle name="style1522675540596" xfId="95" xr:uid="{DF786733-AE17-408F-A96D-4F1B7188C8A8}"/>
    <cellStyle name="style1522677236254" xfId="34" xr:uid="{B1BA4506-2FCE-409C-8F44-CBA1A7E01931}"/>
    <cellStyle name="style1522677236332" xfId="37" xr:uid="{517E063C-6C25-479A-987F-8A8E01CB7DD6}"/>
    <cellStyle name="style1522677236410" xfId="38" xr:uid="{1F68730A-F8D0-4807-B5EB-2CF5F4FD8548}"/>
    <cellStyle name="style1522677236488" xfId="35" xr:uid="{29719ED7-0411-4AAF-8A8C-EB1F3CEB99FE}"/>
    <cellStyle name="style1522677236567" xfId="39" xr:uid="{62B4A9BE-CB39-4087-ACD1-77F649A6FE5D}"/>
    <cellStyle name="style1522677236660" xfId="40" xr:uid="{516B491C-D084-4561-B1FF-297CF3FADA28}"/>
    <cellStyle name="style1522677236739" xfId="41" xr:uid="{29CB8798-064D-46EB-A998-F1584A913300}"/>
    <cellStyle name="style1522677236910" xfId="42" xr:uid="{5558D3A8-2D04-4351-A921-7F8D49A8DB57}"/>
    <cellStyle name="style1522677236988" xfId="36" xr:uid="{70888952-F267-455A-A421-4C3B2132018F}"/>
    <cellStyle name="style1522840726567" xfId="96" xr:uid="{B86779D5-F6FE-41A6-9238-C7118C1FA1D3}"/>
    <cellStyle name="style1522840726708" xfId="97" xr:uid="{986F1AE1-0430-4B11-9674-31BB457367D7}"/>
    <cellStyle name="style1522840726817" xfId="98" xr:uid="{798F5ADD-7E03-4C0A-A1C5-B2ACCFDB102E}"/>
    <cellStyle name="style1522840778958" xfId="99" xr:uid="{401AE572-5AC5-442B-83E3-082C894BCCBD}"/>
    <cellStyle name="style1522840779067" xfId="100" xr:uid="{E5F4629F-2F6D-4E59-BBB3-077407FF2E4C}"/>
    <cellStyle name="style1522840779176" xfId="101" xr:uid="{28EAA52D-8E35-4EC4-A1EC-C6AC43819445}"/>
    <cellStyle name="style1522840841348" xfId="102" xr:uid="{CDD72FE1-FA1D-4B0F-9729-3193919542DD}"/>
    <cellStyle name="style1522840841427" xfId="103" xr:uid="{ECAAA7DA-2A88-4431-AE52-F6920927ED31}"/>
    <cellStyle name="style1522840841802" xfId="104" xr:uid="{DC96C029-D0FC-4F06-9B66-73B1F4C221F9}"/>
    <cellStyle name="style1522840975364" xfId="105" xr:uid="{79CA54E4-EC25-4C3A-A8AF-7203A3443E65}"/>
    <cellStyle name="style1522840975474" xfId="106" xr:uid="{8E1493EA-6081-4CA1-8998-7FCC04772A94}"/>
    <cellStyle name="style1522840975567" xfId="107" xr:uid="{E4B5C34E-40F2-487B-9B03-53308F2B1844}"/>
    <cellStyle name="style1522841041255" xfId="108" xr:uid="{5EB445ED-964D-477C-BA6A-9775CE59AC80}"/>
    <cellStyle name="style1522841041318" xfId="109" xr:uid="{3E92751C-E1A6-4832-9707-F395F341C82A}"/>
    <cellStyle name="style1522841041411" xfId="110" xr:uid="{A7AAF06A-6158-4907-AF4D-F050C7F044A8}"/>
    <cellStyle name="style1522841041489" xfId="111" xr:uid="{2CD105CA-557A-4BE1-A525-442D8C3A4BD7}"/>
    <cellStyle name="style1522841041599" xfId="112" xr:uid="{77C910F7-465F-4089-B1AF-FA81EAC25A55}"/>
    <cellStyle name="style1522841041677" xfId="113" xr:uid="{6EF3936F-536D-4D93-9781-B6C5CAD87EB4}"/>
    <cellStyle name="style1538387216502" xfId="153" xr:uid="{139F17F5-CDE9-4C24-86FA-453010360D14}"/>
    <cellStyle name="style1538387216674" xfId="154" xr:uid="{471F1F65-AE7B-420C-93AE-427518909D0C}"/>
    <cellStyle name="style1538387217971" xfId="155" xr:uid="{0104C5C6-9E1C-437C-BA36-527F5A6CBB58}"/>
    <cellStyle name="style1538387218221" xfId="156" xr:uid="{0B75856C-AADE-418B-B38C-448EC1F786B2}"/>
    <cellStyle name="style1538387222643" xfId="157" xr:uid="{5BFC8593-5299-4098-B34A-E1ED907CEF05}"/>
    <cellStyle name="style1538387222815" xfId="158" xr:uid="{CFA204CA-FAF7-47A3-B17D-D739A9A09DD3}"/>
    <cellStyle name="style1538387222940" xfId="159" xr:uid="{D686E72A-C6DB-4A1B-8064-1DA77BE35F0B}"/>
    <cellStyle name="style1538387229003" xfId="160" xr:uid="{7FAD7D88-8E8D-41CC-9F55-B97719331C93}"/>
    <cellStyle name="style1538399385635" xfId="161" xr:uid="{C86EC474-D83A-4E0B-9FE2-57B3FC91D6C0}"/>
    <cellStyle name="style1538399385776" xfId="162" xr:uid="{B9F70C1A-CE7E-4AE3-B05B-747ED0840E75}"/>
    <cellStyle name="style1538399386979" xfId="163" xr:uid="{34021A96-D903-4CEA-A50F-96991ADC3FD6}"/>
    <cellStyle name="style1538399387214" xfId="164" xr:uid="{9727E763-F071-4A10-B675-3461763A97CE}"/>
    <cellStyle name="style1538399391276" xfId="165" xr:uid="{0A8A5BFF-C010-45B0-8D84-DAA2F2638D79}"/>
    <cellStyle name="style1538399391417" xfId="166" xr:uid="{8D45F314-EC4D-42C7-AD72-C3F1919F085E}"/>
    <cellStyle name="style1538399391542" xfId="167" xr:uid="{DB295E9C-F645-413F-AF8D-9FDC4B60ECF8}"/>
    <cellStyle name="style1538399397229" xfId="168" xr:uid="{C35E013E-116C-4ABF-82B0-88A4B92DCF95}"/>
    <cellStyle name="style1538404058293" xfId="169" xr:uid="{C3D40532-F2DB-4CCD-83C3-D7371C4A0CB3}"/>
    <cellStyle name="style1538404058433" xfId="170" xr:uid="{AD44EEC3-7240-41BC-8F18-2E0AC52EC10D}"/>
    <cellStyle name="style1538404059683" xfId="171" xr:uid="{D61B2D9F-D80A-4F17-A7AD-89655BA80471}"/>
    <cellStyle name="style1538404059902" xfId="172" xr:uid="{0EFC84CE-8737-4D28-9762-E7D769D5F5DE}"/>
    <cellStyle name="style1538404063965" xfId="173" xr:uid="{C1A891E8-A140-4CC5-94D4-C2C7328CC8EE}"/>
    <cellStyle name="style1538404064105" xfId="174" xr:uid="{AC08D805-B6AE-4BF3-B799-4B3234BAF449}"/>
    <cellStyle name="style1538404064215" xfId="175" xr:uid="{D2EF2A07-A167-41FA-A87A-A57DC36E2258}"/>
    <cellStyle name="style1538404069856" xfId="176" xr:uid="{E6DA5F45-8F42-42D5-9978-4161BA92FBCB}"/>
    <cellStyle name="style1538404977605" xfId="177" xr:uid="{32994203-27DD-4D4F-8CC7-1230EA77F5CE}"/>
    <cellStyle name="style1538404977761" xfId="178" xr:uid="{30D75790-6AE2-4DAF-BCED-EA3A2AF0BF6C}"/>
    <cellStyle name="style1538404978965" xfId="179" xr:uid="{86B61F94-391A-4214-8A93-CDAA5D6EEA6C}"/>
    <cellStyle name="style1538404979199" xfId="180" xr:uid="{1D4A14BF-494A-405E-B788-7E7BB83694C6}"/>
    <cellStyle name="style1538404983402" xfId="181" xr:uid="{2A715554-B686-42FA-927D-13BD42CB9659}"/>
    <cellStyle name="style1538404983543" xfId="182" xr:uid="{B0A740C3-C514-4DD2-AA9E-08CCE4DF500E}"/>
    <cellStyle name="style1538404983652" xfId="183" xr:uid="{1CF18F62-68A3-4ACA-B137-7B5A6638DEC4}"/>
    <cellStyle name="style1538404989481" xfId="184" xr:uid="{80B1780A-9B52-47D2-B227-547967D75171}"/>
    <cellStyle name="style1538405555969" xfId="185" xr:uid="{7FB97AB0-98C5-4D22-B7D6-B0D32DE3B157}"/>
    <cellStyle name="style1538405556109" xfId="186" xr:uid="{449B4934-A784-471E-9E6A-6CD7E570CA85}"/>
    <cellStyle name="style1538405557281" xfId="187" xr:uid="{050D3ED1-C8B4-4ADF-AEFC-5C46967554B4}"/>
    <cellStyle name="style1538405557500" xfId="188" xr:uid="{7A2988F0-7465-4563-9FF3-56820B9526BF}"/>
    <cellStyle name="style1538405561422" xfId="189" xr:uid="{6795198B-F986-4B29-92AE-111E1A64967F}"/>
    <cellStyle name="style1538405561547" xfId="190" xr:uid="{86AE0954-B5F0-4D1E-921A-C95A23A94A0D}"/>
    <cellStyle name="style1538405561656" xfId="191" xr:uid="{78C18D71-CA2C-4202-BEE5-07D21808E74C}"/>
    <cellStyle name="style1538405567219" xfId="192" xr:uid="{3C7FE191-818F-4F04-BC81-F56E2B69B054}"/>
    <cellStyle name="style1538406729550" xfId="193" xr:uid="{CA382049-5113-4929-A0C9-9EF8C64CDC6F}"/>
    <cellStyle name="style1538406729691" xfId="194" xr:uid="{82D441B2-F25B-44AC-83C6-4B54EE6350A9}"/>
    <cellStyle name="style1538406730894" xfId="195" xr:uid="{E4B5C413-B03F-4F81-AC80-C0054AA17BE0}"/>
    <cellStyle name="style1538406731128" xfId="196" xr:uid="{48460A38-C197-419C-BD40-1A0FAB6C513C}"/>
    <cellStyle name="style1538406735253" xfId="197" xr:uid="{46FC259B-1EF3-46AA-8B0E-C6C9E340BD03}"/>
    <cellStyle name="style1538406735378" xfId="198" xr:uid="{32ED587C-1CB4-4D4C-BD6A-D11C88ED2F0E}"/>
    <cellStyle name="style1538406735488" xfId="199" xr:uid="{CDCAF337-6957-44E4-A2E0-239D39FF4D97}"/>
    <cellStyle name="style1538406741285" xfId="200" xr:uid="{812593A3-779E-4E72-8C6A-66BBCFA7DCF9}"/>
    <cellStyle name="style1538407586517" xfId="201" xr:uid="{B3098536-375C-4091-AFD8-C9F52196C92B}"/>
    <cellStyle name="style1538407586688" xfId="202" xr:uid="{1361D5ED-5FE9-4954-A430-B7DE5B1D98DE}"/>
    <cellStyle name="style1538407587985" xfId="203" xr:uid="{E3291DF5-EB4E-4084-9042-9F0401C79D3D}"/>
    <cellStyle name="style1538407588220" xfId="204" xr:uid="{8870F4DB-B3AB-465F-B017-8BE79FBE8C3F}"/>
    <cellStyle name="style1538407592595" xfId="205" xr:uid="{44A10B9F-D285-4544-B4AF-FDB0A8EF371A}"/>
    <cellStyle name="style1538407592736" xfId="206" xr:uid="{61092D08-45E4-4A5C-97CB-15B39042F400}"/>
    <cellStyle name="style1538407592861" xfId="207" xr:uid="{B2104553-B630-4071-A00B-E8033EB7F590}"/>
    <cellStyle name="style1538407599110" xfId="208" xr:uid="{E22D1152-D5C1-4744-ADFC-CD7664E163E4}"/>
    <cellStyle name="style1538408090497" xfId="209" xr:uid="{09D11061-A44E-491F-8EFB-200C35262E6B}"/>
    <cellStyle name="style1538408090637" xfId="210" xr:uid="{07533E27-6745-4C06-9009-C0333492DAD9}"/>
    <cellStyle name="style1538408091809" xfId="211" xr:uid="{C5648F0A-329D-42BA-BB8D-BE58F16F788D}"/>
    <cellStyle name="style1538408092028" xfId="212" xr:uid="{D1B56C06-7539-4396-AAAA-C1ED83750777}"/>
    <cellStyle name="style1538408095965" xfId="213" xr:uid="{AAD44651-B76F-4BA9-9871-F356B6F71ED5}"/>
    <cellStyle name="style1538408096090" xfId="214" xr:uid="{B7403CCE-B519-403F-8E0E-B12E86CAF615}"/>
    <cellStyle name="style1538408096215" xfId="215" xr:uid="{C4B9FBBA-D61A-4C1E-9A92-87ED23E98E87}"/>
    <cellStyle name="style1538408101949" xfId="216" xr:uid="{718FA4A5-5057-497A-8B71-7F1114B4DCDD}"/>
    <cellStyle name="style1538408751765" xfId="217" xr:uid="{BA1F48F6-CBEB-4F6D-8B75-DCE124C25806}"/>
    <cellStyle name="style1538408751906" xfId="218" xr:uid="{8ABCCD31-AC1F-491E-ABCC-B2BB9EE50CA4}"/>
    <cellStyle name="style1538408753078" xfId="219" xr:uid="{F4F1214B-C349-40C2-A2D0-6885E6C966D6}"/>
    <cellStyle name="style1538408753297" xfId="220" xr:uid="{5C733865-5BE5-491D-936D-D0EB210AE6E2}"/>
    <cellStyle name="style1538408757250" xfId="221" xr:uid="{3EFA3994-F1BC-4877-9326-79A4E6C012F6}"/>
    <cellStyle name="style1538408757390" xfId="222" xr:uid="{DD3FCE09-C45E-4D42-9639-4F4F642BB1DD}"/>
    <cellStyle name="style1538408757500" xfId="223" xr:uid="{3C69854B-0589-4074-A958-B55B369E5F10}"/>
    <cellStyle name="style1538408763172" xfId="224" xr:uid="{C3F66355-52E4-4597-9039-65B677549147}"/>
    <cellStyle name="style1552045203242" xfId="114" xr:uid="{8C83A695-5CE6-41B6-B509-74DDE4657A51}"/>
    <cellStyle name="style1552045203304" xfId="115" xr:uid="{22C391DE-8934-47EC-BDC1-03B394B5CB49}"/>
    <cellStyle name="style1552045203382" xfId="116" xr:uid="{648A9BC6-ADD1-44AB-8F5C-2F35A19DE348}"/>
    <cellStyle name="style1552045203445" xfId="117" xr:uid="{33F5CC9E-DC9E-4FB1-ABCD-05E612BF658C}"/>
    <cellStyle name="style1552045203507" xfId="118" xr:uid="{EA5C455A-EC9C-42E6-B40F-65FDFBF7B0A9}"/>
    <cellStyle name="style1552045203664" xfId="119" xr:uid="{E2279F95-8E77-4509-BEB4-4BDA03F97424}"/>
    <cellStyle name="style1552045203820" xfId="120" xr:uid="{50AAD4B4-AA75-4AF2-85C3-E4D408D94542}"/>
    <cellStyle name="style1552045203882" xfId="121" xr:uid="{62582CAB-E35F-48CA-9EF8-04F4AC10407F}"/>
    <cellStyle name="style1552045203945" xfId="122" xr:uid="{B5F1A3A2-0560-4C00-AB51-5067E531974C}"/>
    <cellStyle name="style1552045525898" xfId="123" xr:uid="{0EA0BC75-274D-4193-A995-D9DBE2616B18}"/>
    <cellStyle name="style1552045997555" xfId="124" xr:uid="{55A9C17F-EB52-4342-B25F-E2E0DC14B9CE}"/>
    <cellStyle name="style1552045997618" xfId="125" xr:uid="{37937E4D-FEF6-4BD2-81BB-F3DA80526779}"/>
    <cellStyle name="style1552045997696" xfId="126" xr:uid="{CC5003F7-7478-4BD6-A375-EB1BB0419221}"/>
    <cellStyle name="style1589794814444" xfId="5" xr:uid="{D43E0D23-3D9D-4618-B03D-907AC55594DE}"/>
    <cellStyle name="style1589794814694" xfId="6" xr:uid="{5AF61E0A-2E7F-477A-9208-DAE513660A45}"/>
    <cellStyle name="style1589794815835" xfId="4" xr:uid="{BB376B33-4385-48E2-AB2E-5D752E7BC7C7}"/>
    <cellStyle name="style1594904321646" xfId="225" xr:uid="{30ACA928-7E07-41B6-B576-A10B223578AB}"/>
    <cellStyle name="style1594904321990" xfId="226" xr:uid="{9E271E99-2278-4693-BD83-8B4D80B75F23}"/>
    <cellStyle name="style1594904324505" xfId="227" xr:uid="{C8160EB2-5E54-4E0A-9FC4-154BFEA8A2FF}"/>
    <cellStyle name="style1594904324990" xfId="228" xr:uid="{F1F796EC-A1FC-4D4E-A7D8-A8FDA15C69AB}"/>
    <cellStyle name="style1594904325490" xfId="229" xr:uid="{C502FFEF-68A2-4A0B-8150-5A88EDCAB86E}"/>
    <cellStyle name="style1594904326271" xfId="230" xr:uid="{F99A76A3-33B4-4933-86B8-25A755265944}"/>
    <cellStyle name="style1594904329365" xfId="231" xr:uid="{02D021DB-0E07-474F-B8A2-29AB3D5DFAB4}"/>
    <cellStyle name="style1594904329677" xfId="232" xr:uid="{33B5B388-8B12-427C-926C-F424468194BB}"/>
    <cellStyle name="style1594904329974" xfId="233" xr:uid="{B1A7869C-319F-4C16-A0DF-B31372CCBCE9}"/>
    <cellStyle name="style1594904333505" xfId="234" xr:uid="{67EDD29B-5CDB-44B3-8C00-404F791ED388}"/>
    <cellStyle name="style1594904333802" xfId="235" xr:uid="{281E1451-D1C8-4F2B-9062-C03B58DF3B3C}"/>
    <cellStyle name="style1594904334209" xfId="236" xr:uid="{E5A260A7-DCAB-493A-A02E-C7F6FC90C4F2}"/>
    <cellStyle name="style1594904334802" xfId="237" xr:uid="{A0711DB7-E3C8-4802-9028-66BB21F23EF1}"/>
    <cellStyle name="style1594904335552" xfId="238" xr:uid="{801023F9-D30A-43F2-A742-555EB87BEACD}"/>
    <cellStyle name="style1594904335693" xfId="239" xr:uid="{AFDD3EBE-71D9-4805-BE55-38860E4FABAB}"/>
    <cellStyle name="style1594904337099" xfId="240" xr:uid="{61B586EC-4B0B-40D4-9D35-4E47003C8702}"/>
    <cellStyle name="style1594904337224" xfId="241" xr:uid="{4CDECC26-CB4A-4632-8C26-17ADA5B1EE66}"/>
    <cellStyle name="style1594904338349" xfId="242" xr:uid="{B778725C-A2E3-478C-A748-ACDF7F4BA8DA}"/>
    <cellStyle name="style1597050974153" xfId="135" xr:uid="{530A0319-AB73-411C-9186-983221B690FB}"/>
    <cellStyle name="style1597050975075" xfId="136" xr:uid="{9F0D679F-4D61-49B9-B603-AE7717D224BF}"/>
    <cellStyle name="style1597050978060" xfId="129" xr:uid="{D48CF377-B679-4D13-8D7F-35495D54021B}"/>
    <cellStyle name="style1597050978903" xfId="138" xr:uid="{248D9502-D6AF-468C-B4DE-CAE902CD4091}"/>
    <cellStyle name="style1597050983872" xfId="130" xr:uid="{89559894-0689-4EE4-A443-3F73855B24D1}"/>
    <cellStyle name="style1597050983997" xfId="133" xr:uid="{C40EBAD0-3348-4F8C-AD08-A57B7C9EAB70}"/>
    <cellStyle name="style1597050984685" xfId="134" xr:uid="{48F64BFB-C7ED-4B05-BCC2-3981D54B86A3}"/>
    <cellStyle name="style1597050986716" xfId="131" xr:uid="{2CB44B6A-DB3A-4EFC-96DC-CA1A42AFF8DB}"/>
    <cellStyle name="style1597050987138" xfId="132" xr:uid="{2777C8F7-E514-47C4-AEDD-8FB26ECA7459}"/>
    <cellStyle name="style1597050987716" xfId="137" xr:uid="{EEE13E4B-2715-4CDE-AC98-3FF7BC73221A}"/>
    <cellStyle name="style1643204912798" xfId="246" xr:uid="{E3942C1E-02CD-4140-9209-1E21D351D781}"/>
    <cellStyle name="style1643204913117" xfId="247" xr:uid="{A9B3115C-4435-4670-B1C5-553AEE3C7023}"/>
    <cellStyle name="style1643208809621" xfId="248" xr:uid="{B595A6A5-706B-4D41-B420-62A4C14572E7}"/>
    <cellStyle name="style1643208809922" xfId="128" xr:uid="{4D3A9AC6-2A54-48CF-9A27-B00D8082EA04}"/>
    <cellStyle name="style1643208810349" xfId="127" xr:uid="{F69C2E06-5EF2-4FA1-BF11-7049B3D37FCE}"/>
    <cellStyle name="Title" xfId="243" xr:uid="{D122CDA4-D193-474D-BCFF-1EAFD813A7C6}"/>
    <cellStyle name="Total" xfId="244" xr:uid="{E6084F2C-03DA-4D0A-85BD-EDDF9525A89A}"/>
    <cellStyle name="Warning Text" xfId="245" xr:uid="{40F3F5AC-FF6B-45DC-BFA6-2DDC0EEB5D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DE4F-68ED-486D-8800-16D15865BE86}">
  <dimension ref="A1:AP91"/>
  <sheetViews>
    <sheetView showGridLines="0" zoomScale="80" zoomScaleNormal="8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defaultRowHeight="15" x14ac:dyDescent="0.25"/>
  <cols>
    <col min="1" max="1" width="47.28515625" customWidth="1"/>
    <col min="2" max="2" width="52" bestFit="1" customWidth="1"/>
    <col min="3" max="3" width="7.5703125" customWidth="1"/>
    <col min="7" max="7" width="3.42578125" customWidth="1"/>
    <col min="8" max="8" width="8.85546875" customWidth="1"/>
    <col min="12" max="12" width="3.7109375" customWidth="1"/>
    <col min="13" max="13" width="9.42578125" customWidth="1"/>
    <col min="17" max="17" width="4.140625" customWidth="1"/>
    <col min="18" max="18" width="9.28515625" customWidth="1"/>
    <col min="19" max="19" width="10.28515625" customWidth="1"/>
    <col min="20" max="20" width="10" customWidth="1"/>
    <col min="21" max="21" width="10.5703125" customWidth="1"/>
  </cols>
  <sheetData>
    <row r="1" spans="1:42" ht="21" x14ac:dyDescent="0.35">
      <c r="A1" s="1" t="s">
        <v>19</v>
      </c>
    </row>
    <row r="2" spans="1:42" x14ac:dyDescent="0.25">
      <c r="A2" s="69" t="s">
        <v>34</v>
      </c>
    </row>
    <row r="3" spans="1:42" x14ac:dyDescent="0.25">
      <c r="A3" s="4" t="s">
        <v>0</v>
      </c>
    </row>
    <row r="5" spans="1:42" ht="18.75" customHeight="1" x14ac:dyDescent="0.25">
      <c r="A5" s="6"/>
      <c r="B5" s="7"/>
      <c r="C5" s="114" t="s">
        <v>15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77"/>
      <c r="R5" s="115" t="s">
        <v>14</v>
      </c>
      <c r="S5" s="115"/>
      <c r="T5" s="115"/>
      <c r="U5" s="12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.75" customHeight="1" x14ac:dyDescent="0.25">
      <c r="A6" s="8"/>
      <c r="B6" s="9"/>
      <c r="C6" s="123" t="s">
        <v>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75"/>
      <c r="R6" s="121" t="s">
        <v>23</v>
      </c>
      <c r="S6" s="121"/>
      <c r="T6" s="121"/>
      <c r="U6" s="12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27.75" customHeight="1" x14ac:dyDescent="0.3">
      <c r="A7" s="12" t="s">
        <v>3</v>
      </c>
      <c r="B7" s="13"/>
      <c r="C7" s="116" t="s">
        <v>4</v>
      </c>
      <c r="D7" s="117"/>
      <c r="E7" s="117"/>
      <c r="F7" s="117"/>
      <c r="G7" s="112"/>
      <c r="H7" s="117" t="s">
        <v>5</v>
      </c>
      <c r="I7" s="117"/>
      <c r="J7" s="117"/>
      <c r="K7" s="117"/>
      <c r="L7" s="113"/>
      <c r="M7" s="117" t="s">
        <v>6</v>
      </c>
      <c r="N7" s="117"/>
      <c r="O7" s="117"/>
      <c r="P7" s="117"/>
      <c r="Q7" s="72"/>
      <c r="R7" s="117"/>
      <c r="S7" s="117"/>
      <c r="T7" s="117"/>
      <c r="U7" s="11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8.75" x14ac:dyDescent="0.3">
      <c r="A8" s="82"/>
      <c r="B8" s="86"/>
      <c r="C8" s="35">
        <v>2021</v>
      </c>
      <c r="D8" s="35">
        <v>2019</v>
      </c>
      <c r="E8" s="35">
        <v>2017</v>
      </c>
      <c r="F8" s="36">
        <v>2015</v>
      </c>
      <c r="G8" s="37"/>
      <c r="H8" s="35">
        <v>2021</v>
      </c>
      <c r="I8" s="35">
        <v>2019</v>
      </c>
      <c r="J8" s="35">
        <v>2017</v>
      </c>
      <c r="K8" s="36">
        <v>2015</v>
      </c>
      <c r="L8" s="37"/>
      <c r="M8" s="35">
        <v>2021</v>
      </c>
      <c r="N8" s="35">
        <v>2019</v>
      </c>
      <c r="O8" s="35">
        <v>2017</v>
      </c>
      <c r="P8" s="36">
        <v>2015</v>
      </c>
      <c r="Q8" s="37"/>
      <c r="R8" s="61">
        <v>2021</v>
      </c>
      <c r="S8" s="61">
        <v>2019</v>
      </c>
      <c r="T8" s="61">
        <v>2017</v>
      </c>
      <c r="U8" s="40">
        <v>2015</v>
      </c>
    </row>
    <row r="9" spans="1:42" x14ac:dyDescent="0.25">
      <c r="A9" s="118" t="s">
        <v>16</v>
      </c>
      <c r="B9" s="56" t="s">
        <v>20</v>
      </c>
      <c r="C9" s="42">
        <v>18.7</v>
      </c>
      <c r="D9" s="42">
        <v>20.2</v>
      </c>
      <c r="E9" s="42">
        <v>18.399999999999999</v>
      </c>
      <c r="F9" s="42">
        <v>18.899999999999999</v>
      </c>
      <c r="G9" s="98" t="s">
        <v>38</v>
      </c>
      <c r="H9" s="42">
        <v>21.3</v>
      </c>
      <c r="I9" s="42">
        <v>23.9</v>
      </c>
      <c r="J9" s="42">
        <v>24</v>
      </c>
      <c r="K9" s="42">
        <v>23.3</v>
      </c>
      <c r="L9" s="98" t="s">
        <v>38</v>
      </c>
      <c r="M9" s="42">
        <v>64</v>
      </c>
      <c r="N9" s="42">
        <v>55.6</v>
      </c>
      <c r="O9" s="42">
        <v>55</v>
      </c>
      <c r="P9" s="42">
        <v>56.1</v>
      </c>
      <c r="Q9" s="98" t="s">
        <v>38</v>
      </c>
      <c r="R9" s="71">
        <v>23.8</v>
      </c>
      <c r="S9" s="62">
        <v>24.9</v>
      </c>
      <c r="T9" s="62">
        <v>21.3</v>
      </c>
      <c r="U9" s="44">
        <v>19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42" x14ac:dyDescent="0.25">
      <c r="A10" s="118"/>
      <c r="B10" s="57" t="s">
        <v>21</v>
      </c>
      <c r="C10" s="42">
        <v>36.4</v>
      </c>
      <c r="D10" s="42">
        <v>39.299999999999997</v>
      </c>
      <c r="E10" s="42">
        <v>39.799999999999997</v>
      </c>
      <c r="F10" s="42">
        <v>38.9</v>
      </c>
      <c r="G10" s="98" t="s">
        <v>38</v>
      </c>
      <c r="H10" s="42">
        <v>41.7</v>
      </c>
      <c r="I10" s="42">
        <v>46.9</v>
      </c>
      <c r="J10" s="42">
        <v>46.5</v>
      </c>
      <c r="K10" s="42">
        <v>47.4</v>
      </c>
      <c r="L10" s="98" t="s">
        <v>38</v>
      </c>
      <c r="M10" s="42">
        <v>77.3</v>
      </c>
      <c r="N10" s="42">
        <v>75.400000000000006</v>
      </c>
      <c r="O10" s="42">
        <v>76.900000000000006</v>
      </c>
      <c r="P10" s="42">
        <v>72</v>
      </c>
      <c r="Q10" s="98" t="s">
        <v>38</v>
      </c>
      <c r="R10" s="71">
        <v>39.299999999999997</v>
      </c>
      <c r="S10" s="71">
        <v>42.3</v>
      </c>
      <c r="T10" s="71">
        <v>43.7</v>
      </c>
      <c r="U10" s="44">
        <v>44.3</v>
      </c>
      <c r="V10" s="96"/>
      <c r="W10" s="99"/>
      <c r="X10" s="99"/>
      <c r="Y10" s="99"/>
      <c r="Z10" s="99"/>
      <c r="AA10" s="99"/>
      <c r="AB10" s="99"/>
      <c r="AC10" s="99"/>
      <c r="AD10" s="96"/>
      <c r="AE10" s="96"/>
      <c r="AF10" s="96"/>
      <c r="AG10" s="96"/>
      <c r="AH10" s="96"/>
      <c r="AI10" s="96"/>
      <c r="AJ10" s="96"/>
    </row>
    <row r="11" spans="1:42" x14ac:dyDescent="0.25">
      <c r="A11" s="8" t="s">
        <v>10</v>
      </c>
      <c r="B11" s="57" t="s">
        <v>22</v>
      </c>
      <c r="C11" s="42">
        <v>47.8</v>
      </c>
      <c r="D11" s="42">
        <v>52.8</v>
      </c>
      <c r="E11" s="42">
        <v>49</v>
      </c>
      <c r="F11" s="42">
        <v>48.5</v>
      </c>
      <c r="G11" s="98" t="s">
        <v>38</v>
      </c>
      <c r="H11" s="42">
        <v>52.1</v>
      </c>
      <c r="I11" s="42">
        <v>57.3</v>
      </c>
      <c r="J11" s="42">
        <v>55.1</v>
      </c>
      <c r="K11" s="42">
        <v>54.5</v>
      </c>
      <c r="L11" s="98" t="s">
        <v>38</v>
      </c>
      <c r="M11" s="42">
        <v>86.2</v>
      </c>
      <c r="N11" s="42">
        <v>85.6</v>
      </c>
      <c r="O11" s="42">
        <v>82.5</v>
      </c>
      <c r="P11" s="42">
        <v>82.7</v>
      </c>
      <c r="Q11" s="98" t="s">
        <v>38</v>
      </c>
      <c r="R11" s="71">
        <v>59.6</v>
      </c>
      <c r="S11" s="71">
        <v>60.9</v>
      </c>
      <c r="T11" s="71">
        <v>61.2</v>
      </c>
      <c r="U11" s="44">
        <v>61.6</v>
      </c>
      <c r="V11" s="96"/>
      <c r="W11" s="99"/>
      <c r="X11" s="99"/>
      <c r="Y11" s="99"/>
      <c r="Z11" s="99"/>
      <c r="AA11" s="99"/>
      <c r="AB11" s="99"/>
      <c r="AC11" s="99"/>
      <c r="AD11" s="96"/>
      <c r="AE11" s="96"/>
      <c r="AF11" s="96"/>
      <c r="AG11" s="96"/>
      <c r="AH11" s="96"/>
      <c r="AI11" s="96"/>
      <c r="AJ11" s="96"/>
    </row>
    <row r="12" spans="1:42" x14ac:dyDescent="0.25">
      <c r="A12" s="8"/>
      <c r="B12" s="57"/>
      <c r="C12" s="71" t="s">
        <v>38</v>
      </c>
      <c r="D12" s="42"/>
      <c r="E12" s="42"/>
      <c r="F12" s="42"/>
      <c r="G12" s="98"/>
      <c r="H12" s="71" t="s">
        <v>38</v>
      </c>
      <c r="I12" s="42"/>
      <c r="J12" s="42"/>
      <c r="K12" s="42"/>
      <c r="L12" s="98"/>
      <c r="M12" s="71" t="s">
        <v>38</v>
      </c>
      <c r="N12" s="42"/>
      <c r="O12" s="42"/>
      <c r="P12" s="42"/>
      <c r="Q12" s="98"/>
      <c r="R12" s="71" t="s">
        <v>38</v>
      </c>
      <c r="S12" s="71"/>
      <c r="T12" s="71"/>
      <c r="U12" s="44"/>
      <c r="V12" s="96"/>
      <c r="W12" s="99"/>
      <c r="X12" s="99"/>
      <c r="Y12" s="99"/>
      <c r="Z12" s="99"/>
      <c r="AA12" s="99"/>
      <c r="AB12" s="99"/>
      <c r="AC12" s="99"/>
      <c r="AD12" s="96"/>
      <c r="AE12" s="96"/>
      <c r="AF12" s="96"/>
      <c r="AG12" s="96"/>
      <c r="AH12" s="96"/>
      <c r="AI12" s="96"/>
      <c r="AJ12" s="96"/>
    </row>
    <row r="13" spans="1:42" x14ac:dyDescent="0.25">
      <c r="A13" s="55" t="s">
        <v>39</v>
      </c>
      <c r="B13" s="57" t="s">
        <v>20</v>
      </c>
      <c r="C13" s="27" t="s">
        <v>40</v>
      </c>
      <c r="D13" s="103" t="s">
        <v>40</v>
      </c>
      <c r="E13" s="103" t="s">
        <v>40</v>
      </c>
      <c r="F13" s="103" t="s">
        <v>40</v>
      </c>
      <c r="G13" s="103"/>
      <c r="H13" s="110" t="s">
        <v>40</v>
      </c>
      <c r="I13" s="103" t="s">
        <v>40</v>
      </c>
      <c r="J13" s="103" t="s">
        <v>40</v>
      </c>
      <c r="K13" s="103" t="s">
        <v>40</v>
      </c>
      <c r="L13" s="103"/>
      <c r="M13" s="110" t="s">
        <v>40</v>
      </c>
      <c r="N13" s="103" t="s">
        <v>40</v>
      </c>
      <c r="O13" s="103" t="s">
        <v>40</v>
      </c>
      <c r="P13" s="103" t="s">
        <v>40</v>
      </c>
      <c r="Q13" s="103"/>
      <c r="R13" s="110" t="s">
        <v>40</v>
      </c>
      <c r="S13" s="103" t="s">
        <v>40</v>
      </c>
      <c r="T13" s="103" t="s">
        <v>40</v>
      </c>
      <c r="U13" s="104" t="s">
        <v>40</v>
      </c>
      <c r="V13" s="96"/>
      <c r="W13" s="2"/>
      <c r="X13" s="100"/>
      <c r="Y13" s="2"/>
      <c r="Z13" s="101"/>
      <c r="AA13" s="2"/>
      <c r="AB13" s="102"/>
      <c r="AC13" s="2"/>
      <c r="AD13" s="96"/>
      <c r="AE13" s="96"/>
      <c r="AF13" s="96"/>
      <c r="AG13" s="96"/>
      <c r="AH13" s="96"/>
      <c r="AI13" s="96"/>
      <c r="AJ13" s="96"/>
    </row>
    <row r="14" spans="1:42" x14ac:dyDescent="0.25">
      <c r="A14" s="55"/>
      <c r="B14" s="57" t="s">
        <v>21</v>
      </c>
      <c r="C14" s="27">
        <v>43</v>
      </c>
      <c r="D14" s="27">
        <v>45.2</v>
      </c>
      <c r="E14" s="27">
        <v>40.9</v>
      </c>
      <c r="F14" s="27">
        <v>31.8</v>
      </c>
      <c r="G14" s="103"/>
      <c r="H14" s="110">
        <v>43.3</v>
      </c>
      <c r="I14" s="34">
        <v>46</v>
      </c>
      <c r="J14" s="34">
        <v>44.4</v>
      </c>
      <c r="K14" s="34">
        <v>35.799999999999997</v>
      </c>
      <c r="L14" s="103"/>
      <c r="M14" s="110">
        <v>90.7</v>
      </c>
      <c r="N14" s="34">
        <v>94.2</v>
      </c>
      <c r="O14" s="34">
        <v>87.2</v>
      </c>
      <c r="P14" s="34">
        <v>86.2</v>
      </c>
      <c r="Q14" s="98"/>
      <c r="R14" s="110">
        <v>63.5</v>
      </c>
      <c r="S14" s="34">
        <v>59.3</v>
      </c>
      <c r="T14" s="34">
        <v>67</v>
      </c>
      <c r="U14" s="70">
        <v>64.8</v>
      </c>
      <c r="V14" s="96"/>
      <c r="W14" s="2"/>
      <c r="X14" s="100"/>
      <c r="Y14" s="2"/>
      <c r="Z14" s="101"/>
      <c r="AA14" s="2"/>
      <c r="AB14" s="102"/>
      <c r="AC14" s="2"/>
      <c r="AD14" s="96"/>
      <c r="AE14" s="96"/>
      <c r="AF14" s="96"/>
      <c r="AG14" s="96"/>
      <c r="AH14" s="96"/>
      <c r="AI14" s="96"/>
      <c r="AJ14" s="96"/>
    </row>
    <row r="15" spans="1:42" x14ac:dyDescent="0.25">
      <c r="A15" s="8"/>
      <c r="B15" s="57" t="s">
        <v>22</v>
      </c>
      <c r="C15" s="27">
        <v>46.2</v>
      </c>
      <c r="D15" s="27">
        <v>49.1</v>
      </c>
      <c r="E15" s="27">
        <v>42.6</v>
      </c>
      <c r="F15" s="27">
        <v>42.4</v>
      </c>
      <c r="G15" s="103"/>
      <c r="H15" s="110">
        <v>46.6</v>
      </c>
      <c r="I15" s="34">
        <v>49.7</v>
      </c>
      <c r="J15" s="34">
        <v>44.8</v>
      </c>
      <c r="K15" s="34">
        <v>44.1</v>
      </c>
      <c r="L15" s="103"/>
      <c r="M15" s="110">
        <v>96.7</v>
      </c>
      <c r="N15" s="34">
        <v>96.9</v>
      </c>
      <c r="O15" s="34">
        <v>91.7</v>
      </c>
      <c r="P15" s="34">
        <v>92.7</v>
      </c>
      <c r="Q15" s="98"/>
      <c r="R15" s="110">
        <v>66.400000000000006</v>
      </c>
      <c r="S15" s="34">
        <v>68.7</v>
      </c>
      <c r="T15" s="34">
        <v>71</v>
      </c>
      <c r="U15" s="70">
        <v>70.7</v>
      </c>
      <c r="V15" s="96"/>
      <c r="W15" s="99"/>
      <c r="X15" s="99"/>
      <c r="Y15" s="99"/>
      <c r="Z15" s="99"/>
      <c r="AA15" s="99"/>
      <c r="AB15" s="99"/>
      <c r="AC15" s="2"/>
      <c r="AD15" s="96"/>
      <c r="AE15" s="96"/>
      <c r="AF15" s="96"/>
      <c r="AG15" s="96"/>
      <c r="AH15" s="96"/>
      <c r="AI15" s="96"/>
      <c r="AJ15" s="96"/>
    </row>
    <row r="16" spans="1:42" ht="18.75" x14ac:dyDescent="0.3">
      <c r="A16" s="25"/>
      <c r="B16" s="26"/>
      <c r="C16" s="110" t="s">
        <v>38</v>
      </c>
      <c r="D16" s="34" t="s">
        <v>38</v>
      </c>
      <c r="E16" s="34" t="s">
        <v>38</v>
      </c>
      <c r="F16" s="34" t="s">
        <v>38</v>
      </c>
      <c r="G16" s="98" t="s">
        <v>38</v>
      </c>
      <c r="H16" s="110" t="s">
        <v>38</v>
      </c>
      <c r="I16" s="34" t="s">
        <v>38</v>
      </c>
      <c r="J16" s="34" t="s">
        <v>38</v>
      </c>
      <c r="K16" s="34" t="s">
        <v>38</v>
      </c>
      <c r="L16" s="98" t="s">
        <v>38</v>
      </c>
      <c r="M16" s="110" t="s">
        <v>38</v>
      </c>
      <c r="N16" s="34" t="s">
        <v>38</v>
      </c>
      <c r="O16" s="34" t="s">
        <v>38</v>
      </c>
      <c r="P16" s="34" t="s">
        <v>38</v>
      </c>
      <c r="Q16" s="98" t="s">
        <v>38</v>
      </c>
      <c r="R16" s="110" t="s">
        <v>38</v>
      </c>
      <c r="S16" s="34" t="s">
        <v>38</v>
      </c>
      <c r="T16" s="34" t="s">
        <v>38</v>
      </c>
      <c r="U16" s="70" t="s">
        <v>38</v>
      </c>
      <c r="V16" s="96"/>
      <c r="W16" s="99"/>
      <c r="X16" s="99"/>
      <c r="Y16" s="99"/>
      <c r="Z16" s="99"/>
      <c r="AA16" s="99"/>
      <c r="AB16" s="99"/>
      <c r="AC16" s="99"/>
      <c r="AD16" s="96"/>
      <c r="AE16" s="96"/>
      <c r="AF16" s="96"/>
      <c r="AG16" s="96"/>
      <c r="AH16" s="96"/>
      <c r="AI16" s="96"/>
      <c r="AJ16" s="96"/>
    </row>
    <row r="17" spans="1:36" x14ac:dyDescent="0.25">
      <c r="A17" s="55" t="s">
        <v>24</v>
      </c>
      <c r="B17" s="57" t="s">
        <v>20</v>
      </c>
      <c r="C17" s="110">
        <v>23.7</v>
      </c>
      <c r="D17" s="34">
        <v>26.6</v>
      </c>
      <c r="E17" s="34">
        <v>24.9</v>
      </c>
      <c r="F17" s="34">
        <v>23.7</v>
      </c>
      <c r="G17" s="98" t="s">
        <v>38</v>
      </c>
      <c r="H17" s="110">
        <v>26.2</v>
      </c>
      <c r="I17" s="34">
        <v>30.4</v>
      </c>
      <c r="J17" s="34">
        <v>30.6</v>
      </c>
      <c r="K17" s="34">
        <v>27.6</v>
      </c>
      <c r="L17" s="98" t="s">
        <v>38</v>
      </c>
      <c r="M17" s="110">
        <v>70.900000000000006</v>
      </c>
      <c r="N17" s="34">
        <v>66.2</v>
      </c>
      <c r="O17" s="34">
        <v>64.900000000000006</v>
      </c>
      <c r="P17" s="34">
        <v>63.5</v>
      </c>
      <c r="Q17" s="98" t="s">
        <v>38</v>
      </c>
      <c r="R17" s="110">
        <v>28.8</v>
      </c>
      <c r="S17" s="34">
        <v>30.2</v>
      </c>
      <c r="T17" s="34">
        <v>23.3</v>
      </c>
      <c r="U17" s="70">
        <v>22.6</v>
      </c>
      <c r="V17" s="96"/>
      <c r="W17" s="99"/>
      <c r="X17" s="99"/>
      <c r="Y17" s="99"/>
      <c r="Z17" s="99"/>
      <c r="AA17" s="99"/>
      <c r="AB17" s="99"/>
      <c r="AC17" s="99"/>
      <c r="AD17" s="96"/>
      <c r="AE17" s="96"/>
      <c r="AF17" s="96"/>
      <c r="AG17" s="96"/>
      <c r="AH17" s="96"/>
      <c r="AI17" s="96"/>
      <c r="AJ17" s="96"/>
    </row>
    <row r="18" spans="1:36" x14ac:dyDescent="0.25">
      <c r="A18" s="55"/>
      <c r="B18" s="57" t="s">
        <v>21</v>
      </c>
      <c r="C18" s="110">
        <v>40.1</v>
      </c>
      <c r="D18" s="34">
        <v>45.3</v>
      </c>
      <c r="E18" s="34">
        <v>46.1</v>
      </c>
      <c r="F18" s="34">
        <v>45.2</v>
      </c>
      <c r="G18" s="98" t="s">
        <v>38</v>
      </c>
      <c r="H18" s="110">
        <v>44.8</v>
      </c>
      <c r="I18" s="34">
        <v>53.3</v>
      </c>
      <c r="J18" s="34">
        <v>53.6</v>
      </c>
      <c r="K18" s="34">
        <v>54.4</v>
      </c>
      <c r="L18" s="98" t="s">
        <v>38</v>
      </c>
      <c r="M18" s="110">
        <v>79.7</v>
      </c>
      <c r="N18" s="34">
        <v>78.7</v>
      </c>
      <c r="O18" s="34">
        <v>77.099999999999994</v>
      </c>
      <c r="P18" s="34">
        <v>73.900000000000006</v>
      </c>
      <c r="Q18" s="98" t="s">
        <v>38</v>
      </c>
      <c r="R18" s="110">
        <v>43.9</v>
      </c>
      <c r="S18" s="34">
        <v>46.9</v>
      </c>
      <c r="T18" s="34">
        <v>48.5</v>
      </c>
      <c r="U18" s="70">
        <v>47</v>
      </c>
      <c r="V18" s="96"/>
      <c r="W18" s="99"/>
      <c r="X18" s="99"/>
      <c r="Y18" s="99"/>
      <c r="Z18" s="99"/>
      <c r="AA18" s="99"/>
      <c r="AB18" s="99"/>
      <c r="AC18" s="99"/>
      <c r="AD18" s="96"/>
      <c r="AE18" s="96"/>
      <c r="AF18" s="96"/>
      <c r="AG18" s="96"/>
      <c r="AH18" s="96"/>
      <c r="AI18" s="96"/>
      <c r="AJ18" s="96"/>
    </row>
    <row r="19" spans="1:36" x14ac:dyDescent="0.25">
      <c r="A19" s="8"/>
      <c r="B19" s="57" t="s">
        <v>22</v>
      </c>
      <c r="C19" s="110">
        <v>47.9</v>
      </c>
      <c r="D19" s="34">
        <v>54.6</v>
      </c>
      <c r="E19" s="34">
        <v>52</v>
      </c>
      <c r="F19" s="34">
        <v>51.6</v>
      </c>
      <c r="G19" s="98" t="s">
        <v>38</v>
      </c>
      <c r="H19" s="110">
        <v>53.4</v>
      </c>
      <c r="I19" s="34">
        <v>60</v>
      </c>
      <c r="J19" s="34">
        <v>58.9</v>
      </c>
      <c r="K19" s="34">
        <v>58.8</v>
      </c>
      <c r="L19" s="98" t="s">
        <v>38</v>
      </c>
      <c r="M19" s="110">
        <v>83.2</v>
      </c>
      <c r="N19" s="34">
        <v>82.4</v>
      </c>
      <c r="O19" s="34">
        <v>80.5</v>
      </c>
      <c r="P19" s="34">
        <v>80.2</v>
      </c>
      <c r="Q19" s="98" t="s">
        <v>38</v>
      </c>
      <c r="R19" s="110">
        <v>61.1</v>
      </c>
      <c r="S19" s="34">
        <v>61.8</v>
      </c>
      <c r="T19" s="34">
        <v>61.5</v>
      </c>
      <c r="U19" s="70">
        <v>62</v>
      </c>
      <c r="V19" s="96"/>
      <c r="W19" s="99"/>
      <c r="X19" s="99"/>
      <c r="Y19" s="99"/>
      <c r="Z19" s="99"/>
      <c r="AA19" s="99"/>
      <c r="AB19" s="99"/>
      <c r="AC19" s="99"/>
      <c r="AD19" s="96"/>
      <c r="AE19" s="96"/>
      <c r="AF19" s="96"/>
      <c r="AG19" s="96"/>
      <c r="AH19" s="96"/>
      <c r="AI19" s="96"/>
      <c r="AJ19" s="96"/>
    </row>
    <row r="20" spans="1:36" ht="18.75" x14ac:dyDescent="0.3">
      <c r="A20" s="25"/>
      <c r="B20" s="26"/>
      <c r="C20" s="110" t="s">
        <v>38</v>
      </c>
      <c r="D20" s="34" t="s">
        <v>38</v>
      </c>
      <c r="E20" s="34" t="s">
        <v>38</v>
      </c>
      <c r="F20" s="103" t="s">
        <v>38</v>
      </c>
      <c r="G20" s="98" t="s">
        <v>38</v>
      </c>
      <c r="H20" s="110" t="s">
        <v>38</v>
      </c>
      <c r="I20" s="34" t="s">
        <v>38</v>
      </c>
      <c r="J20" s="34" t="s">
        <v>38</v>
      </c>
      <c r="K20" s="34" t="s">
        <v>38</v>
      </c>
      <c r="L20" s="98" t="s">
        <v>38</v>
      </c>
      <c r="M20" s="110" t="s">
        <v>38</v>
      </c>
      <c r="N20" s="34" t="s">
        <v>38</v>
      </c>
      <c r="O20" s="34" t="s">
        <v>38</v>
      </c>
      <c r="P20" s="103" t="s">
        <v>38</v>
      </c>
      <c r="Q20" s="98" t="s">
        <v>38</v>
      </c>
      <c r="R20" s="110" t="s">
        <v>38</v>
      </c>
      <c r="S20" s="34" t="s">
        <v>38</v>
      </c>
      <c r="T20" s="34" t="s">
        <v>38</v>
      </c>
      <c r="U20" s="70" t="s">
        <v>38</v>
      </c>
      <c r="V20" s="96"/>
      <c r="W20" s="99"/>
      <c r="X20" s="99"/>
      <c r="Y20" s="99"/>
      <c r="Z20" s="99"/>
      <c r="AA20" s="99"/>
      <c r="AB20" s="99"/>
      <c r="AC20" s="99"/>
      <c r="AD20" s="96"/>
      <c r="AE20" s="96"/>
      <c r="AF20" s="96"/>
      <c r="AG20" s="96"/>
      <c r="AH20" s="96"/>
      <c r="AI20" s="96"/>
      <c r="AJ20" s="96"/>
    </row>
    <row r="21" spans="1:36" x14ac:dyDescent="0.25">
      <c r="A21" s="55" t="s">
        <v>25</v>
      </c>
      <c r="B21" s="57" t="s">
        <v>20</v>
      </c>
      <c r="C21" s="110">
        <v>7.9</v>
      </c>
      <c r="D21" s="34">
        <v>9.3000000000000007</v>
      </c>
      <c r="E21" s="34">
        <v>6.2</v>
      </c>
      <c r="F21" s="34">
        <v>10.199999999999999</v>
      </c>
      <c r="G21" s="98" t="s">
        <v>38</v>
      </c>
      <c r="H21" s="110">
        <v>10.8</v>
      </c>
      <c r="I21" s="34">
        <v>13.3</v>
      </c>
      <c r="J21" s="34">
        <v>12.1</v>
      </c>
      <c r="K21" s="34">
        <v>15.4</v>
      </c>
      <c r="L21" s="98" t="s">
        <v>38</v>
      </c>
      <c r="M21" s="110">
        <v>48.5</v>
      </c>
      <c r="N21" s="34">
        <v>36.700000000000003</v>
      </c>
      <c r="O21" s="34">
        <v>34.5</v>
      </c>
      <c r="P21" s="34">
        <v>41.9</v>
      </c>
      <c r="Q21" s="98" t="s">
        <v>38</v>
      </c>
      <c r="R21" s="110">
        <v>11.8</v>
      </c>
      <c r="S21" s="34">
        <v>15.2</v>
      </c>
      <c r="T21" s="34">
        <v>16.2</v>
      </c>
      <c r="U21" s="70">
        <v>10.199999999999999</v>
      </c>
      <c r="V21" s="96"/>
      <c r="W21" s="99"/>
      <c r="X21" s="99"/>
      <c r="Y21" s="99"/>
      <c r="Z21" s="99"/>
      <c r="AA21" s="99"/>
      <c r="AB21" s="99"/>
      <c r="AC21" s="99"/>
      <c r="AD21" s="96"/>
      <c r="AE21" s="96"/>
      <c r="AF21" s="96"/>
      <c r="AG21" s="96"/>
      <c r="AH21" s="96"/>
      <c r="AI21" s="96"/>
      <c r="AJ21" s="96"/>
    </row>
    <row r="22" spans="1:36" x14ac:dyDescent="0.25">
      <c r="A22" s="55"/>
      <c r="B22" s="57" t="s">
        <v>21</v>
      </c>
      <c r="C22" s="110">
        <v>29</v>
      </c>
      <c r="D22" s="34">
        <v>29.2</v>
      </c>
      <c r="E22" s="34">
        <v>28.7</v>
      </c>
      <c r="F22" s="34">
        <v>27.7</v>
      </c>
      <c r="G22" s="98" t="s">
        <v>38</v>
      </c>
      <c r="H22" s="110">
        <v>36.200000000000003</v>
      </c>
      <c r="I22" s="34">
        <v>37</v>
      </c>
      <c r="J22" s="34">
        <v>34.5</v>
      </c>
      <c r="K22" s="34">
        <v>35.5</v>
      </c>
      <c r="L22" s="98" t="s">
        <v>38</v>
      </c>
      <c r="M22" s="110">
        <v>71.099999999999994</v>
      </c>
      <c r="N22" s="34">
        <v>67.599999999999994</v>
      </c>
      <c r="O22" s="34">
        <v>74.900000000000006</v>
      </c>
      <c r="P22" s="34">
        <v>65.5</v>
      </c>
      <c r="Q22" s="98" t="s">
        <v>38</v>
      </c>
      <c r="R22" s="110">
        <v>27.6</v>
      </c>
      <c r="S22" s="34">
        <v>32.6</v>
      </c>
      <c r="T22" s="34">
        <v>31.6</v>
      </c>
      <c r="U22" s="70">
        <v>35</v>
      </c>
      <c r="V22" s="96"/>
      <c r="W22" s="99"/>
      <c r="X22" s="99"/>
      <c r="Y22" s="99"/>
      <c r="Z22" s="99"/>
      <c r="AA22" s="99"/>
      <c r="AB22" s="99"/>
      <c r="AC22" s="99"/>
      <c r="AD22" s="96"/>
      <c r="AE22" s="96"/>
      <c r="AF22" s="96"/>
      <c r="AG22" s="96"/>
      <c r="AH22" s="96"/>
      <c r="AI22" s="96"/>
      <c r="AJ22" s="96"/>
    </row>
    <row r="23" spans="1:36" x14ac:dyDescent="0.25">
      <c r="A23" s="8"/>
      <c r="B23" s="57" t="s">
        <v>22</v>
      </c>
      <c r="C23" s="110">
        <v>49.7</v>
      </c>
      <c r="D23" s="34">
        <v>50</v>
      </c>
      <c r="E23" s="34">
        <v>44.2</v>
      </c>
      <c r="F23" s="42">
        <v>43</v>
      </c>
      <c r="G23" s="98" t="s">
        <v>38</v>
      </c>
      <c r="H23" s="110">
        <v>53.8</v>
      </c>
      <c r="I23" s="34">
        <v>55.6</v>
      </c>
      <c r="J23" s="34">
        <v>52.9</v>
      </c>
      <c r="K23" s="34">
        <v>50.1</v>
      </c>
      <c r="L23" s="98" t="s">
        <v>38</v>
      </c>
      <c r="M23" s="110">
        <v>85.8</v>
      </c>
      <c r="N23" s="34">
        <v>83.6</v>
      </c>
      <c r="O23" s="34">
        <v>78</v>
      </c>
      <c r="P23" s="42">
        <v>78.599999999999994</v>
      </c>
      <c r="Q23" s="98" t="s">
        <v>38</v>
      </c>
      <c r="R23" s="110">
        <v>43.8</v>
      </c>
      <c r="S23" s="34">
        <v>44.9</v>
      </c>
      <c r="T23" s="34">
        <v>43.8</v>
      </c>
      <c r="U23" s="70">
        <v>44.1</v>
      </c>
      <c r="V23" s="96"/>
      <c r="W23" s="99"/>
      <c r="X23" s="99"/>
      <c r="Y23" s="99"/>
      <c r="Z23" s="99"/>
      <c r="AA23" s="99"/>
      <c r="AB23" s="99"/>
      <c r="AC23" s="99"/>
      <c r="AD23" s="96"/>
      <c r="AE23" s="96"/>
      <c r="AF23" s="96"/>
      <c r="AG23" s="96"/>
      <c r="AH23" s="96"/>
      <c r="AI23" s="96"/>
      <c r="AJ23" s="96"/>
    </row>
    <row r="24" spans="1:36" ht="18.75" x14ac:dyDescent="0.3">
      <c r="A24" s="25"/>
      <c r="B24" s="26"/>
      <c r="C24" s="110" t="s">
        <v>38</v>
      </c>
      <c r="D24" s="34" t="s">
        <v>38</v>
      </c>
      <c r="E24" s="34" t="s">
        <v>38</v>
      </c>
      <c r="F24" s="103" t="s">
        <v>38</v>
      </c>
      <c r="G24" s="98" t="s">
        <v>38</v>
      </c>
      <c r="H24" s="110" t="s">
        <v>38</v>
      </c>
      <c r="I24" s="34" t="s">
        <v>38</v>
      </c>
      <c r="J24" s="34" t="s">
        <v>38</v>
      </c>
      <c r="K24" s="34" t="s">
        <v>38</v>
      </c>
      <c r="L24" s="98" t="s">
        <v>38</v>
      </c>
      <c r="M24" s="110" t="s">
        <v>38</v>
      </c>
      <c r="N24" s="34" t="s">
        <v>38</v>
      </c>
      <c r="O24" s="34" t="s">
        <v>38</v>
      </c>
      <c r="P24" s="103" t="s">
        <v>38</v>
      </c>
      <c r="Q24" s="98" t="s">
        <v>38</v>
      </c>
      <c r="R24" s="110" t="s">
        <v>38</v>
      </c>
      <c r="S24" s="34" t="s">
        <v>38</v>
      </c>
      <c r="T24" s="34" t="s">
        <v>38</v>
      </c>
      <c r="U24" s="70" t="s">
        <v>38</v>
      </c>
      <c r="V24" s="96"/>
      <c r="W24" s="99"/>
      <c r="X24" s="99"/>
      <c r="Y24" s="99"/>
      <c r="Z24" s="99"/>
      <c r="AA24" s="99"/>
      <c r="AB24" s="99"/>
      <c r="AC24" s="99"/>
      <c r="AD24" s="96"/>
      <c r="AE24" s="96"/>
      <c r="AF24" s="96"/>
      <c r="AG24" s="96"/>
      <c r="AH24" s="96"/>
      <c r="AI24" s="96"/>
      <c r="AJ24" s="96"/>
    </row>
    <row r="25" spans="1:36" x14ac:dyDescent="0.25">
      <c r="A25" s="118" t="s">
        <v>17</v>
      </c>
      <c r="B25" s="57" t="s">
        <v>20</v>
      </c>
      <c r="C25" s="42">
        <v>13.9</v>
      </c>
      <c r="D25" s="42">
        <v>13.2</v>
      </c>
      <c r="E25" s="42">
        <v>12.3</v>
      </c>
      <c r="F25" s="42">
        <v>10</v>
      </c>
      <c r="G25" s="98" t="s">
        <v>38</v>
      </c>
      <c r="H25" s="42">
        <v>16.2</v>
      </c>
      <c r="I25" s="42">
        <v>16.899999999999999</v>
      </c>
      <c r="J25" s="42">
        <v>16.3</v>
      </c>
      <c r="K25" s="42">
        <v>13.7</v>
      </c>
      <c r="L25" s="98" t="s">
        <v>38</v>
      </c>
      <c r="M25" s="42">
        <v>59.6</v>
      </c>
      <c r="N25" s="42">
        <v>49.4</v>
      </c>
      <c r="O25" s="42">
        <v>52.7</v>
      </c>
      <c r="P25" s="42">
        <v>47.9</v>
      </c>
      <c r="Q25" s="98" t="s">
        <v>38</v>
      </c>
      <c r="R25" s="71">
        <v>16.2</v>
      </c>
      <c r="S25" s="71">
        <v>20.6</v>
      </c>
      <c r="T25" s="71">
        <v>16.5</v>
      </c>
      <c r="U25" s="44">
        <v>15.6</v>
      </c>
      <c r="V25" s="96"/>
      <c r="W25" s="99"/>
      <c r="X25" s="99"/>
      <c r="Y25" s="99"/>
      <c r="Z25" s="99"/>
      <c r="AA25" s="99"/>
      <c r="AB25" s="99"/>
      <c r="AC25" s="99"/>
      <c r="AD25" s="96"/>
      <c r="AE25" s="96"/>
      <c r="AF25" s="96"/>
      <c r="AG25" s="96"/>
      <c r="AH25" s="96"/>
      <c r="AI25" s="96"/>
      <c r="AJ25" s="96"/>
    </row>
    <row r="26" spans="1:36" x14ac:dyDescent="0.25">
      <c r="A26" s="118"/>
      <c r="B26" s="57" t="s">
        <v>21</v>
      </c>
      <c r="C26" s="42">
        <v>35.1</v>
      </c>
      <c r="D26" s="42">
        <v>38.1</v>
      </c>
      <c r="E26" s="42">
        <v>37.5</v>
      </c>
      <c r="F26" s="42">
        <v>35.5</v>
      </c>
      <c r="G26" s="98" t="s">
        <v>38</v>
      </c>
      <c r="H26" s="42">
        <v>40.6</v>
      </c>
      <c r="I26" s="42">
        <v>44.7</v>
      </c>
      <c r="J26" s="42">
        <v>45.3</v>
      </c>
      <c r="K26" s="42">
        <v>43.7</v>
      </c>
      <c r="L26" s="98" t="s">
        <v>38</v>
      </c>
      <c r="M26" s="42">
        <v>75.2</v>
      </c>
      <c r="N26" s="42">
        <v>76.8</v>
      </c>
      <c r="O26" s="42">
        <v>75.099999999999994</v>
      </c>
      <c r="P26" s="42">
        <v>71.7</v>
      </c>
      <c r="Q26" s="98" t="s">
        <v>38</v>
      </c>
      <c r="R26" s="71">
        <v>35.200000000000003</v>
      </c>
      <c r="S26" s="71">
        <v>39</v>
      </c>
      <c r="T26" s="71">
        <v>41.2</v>
      </c>
      <c r="U26" s="44">
        <v>37.700000000000003</v>
      </c>
      <c r="V26" s="96"/>
      <c r="W26" s="99"/>
      <c r="X26" s="99"/>
      <c r="Y26" s="99"/>
      <c r="Z26" s="99"/>
      <c r="AA26" s="99"/>
      <c r="AB26" s="99"/>
      <c r="AC26" s="99"/>
      <c r="AD26" s="96"/>
      <c r="AE26" s="96"/>
      <c r="AF26" s="96"/>
      <c r="AG26" s="96"/>
      <c r="AH26" s="96"/>
      <c r="AI26" s="96"/>
      <c r="AJ26" s="96"/>
    </row>
    <row r="27" spans="1:36" x14ac:dyDescent="0.25">
      <c r="A27" s="8" t="s">
        <v>10</v>
      </c>
      <c r="B27" s="57" t="s">
        <v>22</v>
      </c>
      <c r="C27" s="42">
        <v>47.7</v>
      </c>
      <c r="D27" s="42">
        <v>53</v>
      </c>
      <c r="E27" s="42">
        <v>49.7</v>
      </c>
      <c r="F27" s="42">
        <v>49.1</v>
      </c>
      <c r="G27" s="98" t="s">
        <v>38</v>
      </c>
      <c r="H27" s="42">
        <v>52</v>
      </c>
      <c r="I27" s="42">
        <v>57.8</v>
      </c>
      <c r="J27" s="42">
        <v>55.7</v>
      </c>
      <c r="K27" s="42">
        <v>55.4</v>
      </c>
      <c r="L27" s="98" t="s">
        <v>38</v>
      </c>
      <c r="M27" s="42">
        <v>86.4</v>
      </c>
      <c r="N27" s="42">
        <v>85.3</v>
      </c>
      <c r="O27" s="42">
        <v>82.9</v>
      </c>
      <c r="P27" s="42">
        <v>82.6</v>
      </c>
      <c r="Q27" s="98" t="s">
        <v>38</v>
      </c>
      <c r="R27" s="71">
        <v>59.7</v>
      </c>
      <c r="S27" s="71">
        <v>61.1</v>
      </c>
      <c r="T27" s="71">
        <v>61.3</v>
      </c>
      <c r="U27" s="44">
        <v>61.8</v>
      </c>
      <c r="V27" s="96"/>
      <c r="W27" s="99"/>
      <c r="X27" s="99"/>
      <c r="Y27" s="99"/>
      <c r="Z27" s="99"/>
      <c r="AA27" s="99"/>
      <c r="AB27" s="99"/>
      <c r="AC27" s="99"/>
      <c r="AD27" s="96"/>
      <c r="AE27" s="96"/>
      <c r="AF27" s="96"/>
      <c r="AG27" s="96"/>
      <c r="AH27" s="96"/>
      <c r="AI27" s="96"/>
      <c r="AJ27" s="96"/>
    </row>
    <row r="28" spans="1:36" x14ac:dyDescent="0.25">
      <c r="A28" s="8"/>
      <c r="B28" s="21"/>
      <c r="C28" s="110" t="s">
        <v>38</v>
      </c>
      <c r="D28" s="42" t="s">
        <v>38</v>
      </c>
      <c r="E28" s="42" t="s">
        <v>38</v>
      </c>
      <c r="F28" s="103" t="s">
        <v>38</v>
      </c>
      <c r="G28" s="98" t="s">
        <v>38</v>
      </c>
      <c r="H28" s="110" t="s">
        <v>38</v>
      </c>
      <c r="I28" s="42" t="s">
        <v>38</v>
      </c>
      <c r="J28" s="42" t="s">
        <v>38</v>
      </c>
      <c r="K28" s="42" t="s">
        <v>38</v>
      </c>
      <c r="L28" s="98" t="s">
        <v>38</v>
      </c>
      <c r="M28" s="110" t="s">
        <v>38</v>
      </c>
      <c r="N28" s="42" t="s">
        <v>38</v>
      </c>
      <c r="O28" s="42" t="s">
        <v>38</v>
      </c>
      <c r="P28" s="103" t="s">
        <v>38</v>
      </c>
      <c r="Q28" s="98" t="s">
        <v>38</v>
      </c>
      <c r="R28" s="110" t="s">
        <v>38</v>
      </c>
      <c r="S28" s="71" t="s">
        <v>38</v>
      </c>
      <c r="T28" s="71" t="s">
        <v>38</v>
      </c>
      <c r="U28" s="44" t="s">
        <v>38</v>
      </c>
      <c r="V28" s="96"/>
      <c r="W28" s="2"/>
      <c r="X28" s="100"/>
      <c r="Y28" s="2"/>
      <c r="Z28" s="101"/>
      <c r="AA28" s="2"/>
      <c r="AB28" s="102"/>
      <c r="AC28" s="2"/>
      <c r="AD28" s="96"/>
      <c r="AE28" s="96"/>
      <c r="AF28" s="96"/>
      <c r="AG28" s="96"/>
      <c r="AH28" s="96"/>
      <c r="AI28" s="96"/>
      <c r="AJ28" s="96"/>
    </row>
    <row r="29" spans="1:36" x14ac:dyDescent="0.25">
      <c r="A29" s="55" t="s">
        <v>39</v>
      </c>
      <c r="B29" s="57" t="s">
        <v>20</v>
      </c>
      <c r="C29" s="27" t="s">
        <v>40</v>
      </c>
      <c r="D29" s="103" t="s">
        <v>40</v>
      </c>
      <c r="E29" s="103" t="s">
        <v>40</v>
      </c>
      <c r="F29" s="103" t="s">
        <v>40</v>
      </c>
      <c r="G29" s="103"/>
      <c r="H29" s="110" t="s">
        <v>40</v>
      </c>
      <c r="I29" s="103" t="s">
        <v>40</v>
      </c>
      <c r="J29" s="103" t="s">
        <v>40</v>
      </c>
      <c r="K29" s="103" t="s">
        <v>40</v>
      </c>
      <c r="L29" s="103"/>
      <c r="M29" s="110" t="s">
        <v>40</v>
      </c>
      <c r="N29" s="103" t="s">
        <v>40</v>
      </c>
      <c r="O29" s="103" t="s">
        <v>40</v>
      </c>
      <c r="P29" s="103" t="s">
        <v>40</v>
      </c>
      <c r="Q29" s="103"/>
      <c r="R29" s="110" t="s">
        <v>40</v>
      </c>
      <c r="S29" s="103" t="s">
        <v>40</v>
      </c>
      <c r="T29" s="103" t="s">
        <v>40</v>
      </c>
      <c r="U29" s="104" t="s">
        <v>40</v>
      </c>
      <c r="V29" s="96"/>
      <c r="W29" s="2"/>
      <c r="X29" s="100"/>
      <c r="Y29" s="2"/>
      <c r="Z29" s="101"/>
      <c r="AA29" s="2"/>
      <c r="AB29" s="102"/>
      <c r="AC29" s="2"/>
      <c r="AD29" s="96"/>
      <c r="AE29" s="96"/>
      <c r="AF29" s="96"/>
      <c r="AG29" s="96"/>
      <c r="AH29" s="96"/>
      <c r="AI29" s="96"/>
      <c r="AJ29" s="96"/>
    </row>
    <row r="30" spans="1:36" x14ac:dyDescent="0.25">
      <c r="A30" s="55"/>
      <c r="B30" s="57" t="s">
        <v>21</v>
      </c>
      <c r="C30" s="27">
        <v>41.5</v>
      </c>
      <c r="D30" s="27">
        <v>37.4</v>
      </c>
      <c r="E30" s="27">
        <v>38.299999999999997</v>
      </c>
      <c r="F30" s="27">
        <v>34.6</v>
      </c>
      <c r="G30" s="103"/>
      <c r="H30" s="110">
        <v>41.9</v>
      </c>
      <c r="I30" s="34">
        <v>37.9</v>
      </c>
      <c r="J30" s="34">
        <v>42</v>
      </c>
      <c r="K30" s="34">
        <v>39.1</v>
      </c>
      <c r="L30" s="103"/>
      <c r="M30" s="110">
        <v>91.5</v>
      </c>
      <c r="N30" s="34">
        <v>93.5</v>
      </c>
      <c r="O30" s="34">
        <v>86.8</v>
      </c>
      <c r="P30" s="34">
        <v>87.2</v>
      </c>
      <c r="Q30" s="98"/>
      <c r="R30" s="110">
        <v>61</v>
      </c>
      <c r="S30" s="34">
        <v>56.4</v>
      </c>
      <c r="T30" s="34">
        <v>59</v>
      </c>
      <c r="U30" s="70">
        <v>64.2</v>
      </c>
      <c r="V30" s="96"/>
      <c r="W30" s="2"/>
      <c r="X30" s="100"/>
      <c r="Y30" s="2"/>
      <c r="Z30" s="101"/>
      <c r="AA30" s="2"/>
      <c r="AB30" s="102"/>
      <c r="AC30" s="2"/>
      <c r="AD30" s="96"/>
      <c r="AE30" s="96"/>
      <c r="AF30" s="96"/>
      <c r="AG30" s="96"/>
      <c r="AH30" s="96"/>
      <c r="AI30" s="96"/>
      <c r="AJ30" s="96"/>
    </row>
    <row r="31" spans="1:36" x14ac:dyDescent="0.25">
      <c r="A31" s="8"/>
      <c r="B31" s="57" t="s">
        <v>22</v>
      </c>
      <c r="C31" s="126">
        <v>46</v>
      </c>
      <c r="D31" s="27">
        <v>49.3</v>
      </c>
      <c r="E31" s="27">
        <v>42.7</v>
      </c>
      <c r="F31" s="27">
        <v>42</v>
      </c>
      <c r="G31" s="103"/>
      <c r="H31" s="110">
        <v>46.5</v>
      </c>
      <c r="I31" s="34">
        <v>49.9</v>
      </c>
      <c r="J31" s="34">
        <v>44.9</v>
      </c>
      <c r="K31" s="34">
        <v>43.7</v>
      </c>
      <c r="L31" s="103"/>
      <c r="M31" s="110">
        <v>96.5</v>
      </c>
      <c r="N31" s="34">
        <v>96.8</v>
      </c>
      <c r="O31" s="34">
        <v>91.7</v>
      </c>
      <c r="P31" s="34">
        <v>92.5</v>
      </c>
      <c r="Q31" s="98"/>
      <c r="R31" s="110">
        <v>66.7</v>
      </c>
      <c r="S31" s="34">
        <v>68.5</v>
      </c>
      <c r="T31" s="34">
        <v>71</v>
      </c>
      <c r="U31" s="70">
        <v>70.5</v>
      </c>
      <c r="V31" s="96"/>
      <c r="W31" s="99"/>
      <c r="X31" s="99"/>
      <c r="Y31" s="99"/>
      <c r="Z31" s="99"/>
      <c r="AA31" s="99"/>
      <c r="AB31" s="99"/>
      <c r="AC31" s="99"/>
      <c r="AD31" s="96"/>
      <c r="AE31" s="96"/>
      <c r="AF31" s="96"/>
      <c r="AG31" s="96"/>
      <c r="AH31" s="96"/>
      <c r="AI31" s="96"/>
      <c r="AJ31" s="96"/>
    </row>
    <row r="32" spans="1:36" ht="18.75" x14ac:dyDescent="0.3">
      <c r="A32" s="25"/>
      <c r="B32" s="26"/>
      <c r="C32" s="42" t="s">
        <v>38</v>
      </c>
      <c r="D32" s="34" t="s">
        <v>38</v>
      </c>
      <c r="E32" s="34" t="s">
        <v>38</v>
      </c>
      <c r="F32" s="34" t="s">
        <v>38</v>
      </c>
      <c r="G32" s="98" t="s">
        <v>38</v>
      </c>
      <c r="H32" s="42" t="s">
        <v>38</v>
      </c>
      <c r="I32" s="34" t="s">
        <v>38</v>
      </c>
      <c r="J32" s="34" t="s">
        <v>38</v>
      </c>
      <c r="K32" s="34" t="s">
        <v>38</v>
      </c>
      <c r="L32" s="98" t="s">
        <v>38</v>
      </c>
      <c r="M32" s="42" t="s">
        <v>38</v>
      </c>
      <c r="N32" s="34" t="s">
        <v>38</v>
      </c>
      <c r="O32" s="34" t="s">
        <v>38</v>
      </c>
      <c r="P32" s="34" t="s">
        <v>38</v>
      </c>
      <c r="Q32" s="98" t="s">
        <v>38</v>
      </c>
      <c r="R32" s="71" t="s">
        <v>38</v>
      </c>
      <c r="S32" s="34" t="s">
        <v>38</v>
      </c>
      <c r="T32" s="34" t="s">
        <v>38</v>
      </c>
      <c r="U32" s="70" t="s">
        <v>38</v>
      </c>
      <c r="V32" s="96"/>
      <c r="W32" s="99"/>
      <c r="X32" s="99"/>
      <c r="Y32" s="99"/>
      <c r="Z32" s="99"/>
      <c r="AA32" s="99"/>
      <c r="AB32" s="99"/>
      <c r="AC32" s="99"/>
      <c r="AD32" s="96"/>
      <c r="AE32" s="96"/>
      <c r="AF32" s="96"/>
      <c r="AG32" s="96"/>
      <c r="AH32" s="96"/>
      <c r="AI32" s="96"/>
      <c r="AJ32" s="96"/>
    </row>
    <row r="33" spans="1:36" x14ac:dyDescent="0.25">
      <c r="A33" s="8" t="s">
        <v>24</v>
      </c>
      <c r="B33" s="57" t="s">
        <v>20</v>
      </c>
      <c r="C33" s="42">
        <v>21.3</v>
      </c>
      <c r="D33" s="42">
        <v>17.7</v>
      </c>
      <c r="E33" s="42">
        <v>18.899999999999999</v>
      </c>
      <c r="F33" s="42">
        <v>15.1</v>
      </c>
      <c r="G33" s="98" t="s">
        <v>38</v>
      </c>
      <c r="H33" s="42">
        <v>23.4</v>
      </c>
      <c r="I33" s="42">
        <v>21.3</v>
      </c>
      <c r="J33" s="42">
        <v>24</v>
      </c>
      <c r="K33" s="42">
        <v>18.7</v>
      </c>
      <c r="L33" s="98" t="s">
        <v>38</v>
      </c>
      <c r="M33" s="42">
        <v>68.8</v>
      </c>
      <c r="N33" s="42">
        <v>61.6</v>
      </c>
      <c r="O33" s="42">
        <v>62.6</v>
      </c>
      <c r="P33" s="42">
        <v>54.8</v>
      </c>
      <c r="Q33" s="98" t="s">
        <v>38</v>
      </c>
      <c r="R33" s="71">
        <v>21.1</v>
      </c>
      <c r="S33" s="71">
        <v>26.7</v>
      </c>
      <c r="T33" s="71">
        <v>18.100000000000001</v>
      </c>
      <c r="U33" s="44">
        <v>19.2</v>
      </c>
      <c r="V33" s="96"/>
      <c r="W33" s="99"/>
      <c r="X33" s="99"/>
      <c r="Y33" s="99"/>
      <c r="Z33" s="99"/>
      <c r="AA33" s="99"/>
      <c r="AB33" s="99"/>
      <c r="AC33" s="99"/>
      <c r="AD33" s="96"/>
      <c r="AE33" s="96"/>
      <c r="AF33" s="96"/>
      <c r="AG33" s="96"/>
      <c r="AH33" s="96"/>
      <c r="AI33" s="96"/>
      <c r="AJ33" s="96"/>
    </row>
    <row r="34" spans="1:36" x14ac:dyDescent="0.25">
      <c r="A34" s="28"/>
      <c r="B34" s="57" t="s">
        <v>21</v>
      </c>
      <c r="C34" s="42">
        <v>37.1</v>
      </c>
      <c r="D34" s="42">
        <v>43.9</v>
      </c>
      <c r="E34" s="42">
        <v>44.5</v>
      </c>
      <c r="F34" s="42">
        <v>41.5</v>
      </c>
      <c r="G34" s="98" t="s">
        <v>38</v>
      </c>
      <c r="H34" s="42">
        <v>42.5</v>
      </c>
      <c r="I34" s="42">
        <v>51</v>
      </c>
      <c r="J34" s="42">
        <v>52.2</v>
      </c>
      <c r="K34" s="42">
        <v>50.4</v>
      </c>
      <c r="L34" s="98" t="s">
        <v>38</v>
      </c>
      <c r="M34" s="42">
        <v>75.7</v>
      </c>
      <c r="N34" s="42">
        <v>79.599999999999994</v>
      </c>
      <c r="O34" s="42">
        <v>76.8</v>
      </c>
      <c r="P34" s="42">
        <v>73</v>
      </c>
      <c r="Q34" s="98" t="s">
        <v>38</v>
      </c>
      <c r="R34" s="71">
        <v>37.700000000000003</v>
      </c>
      <c r="S34" s="71">
        <v>41.1</v>
      </c>
      <c r="T34" s="71">
        <v>46</v>
      </c>
      <c r="U34" s="44">
        <v>37.9</v>
      </c>
      <c r="V34" s="96"/>
      <c r="W34" s="99"/>
      <c r="X34" s="99"/>
      <c r="Y34" s="99"/>
      <c r="Z34" s="99"/>
      <c r="AA34" s="99"/>
      <c r="AB34" s="99"/>
      <c r="AC34" s="99"/>
      <c r="AD34" s="96"/>
      <c r="AE34" s="96"/>
      <c r="AF34" s="96"/>
      <c r="AG34" s="96"/>
      <c r="AH34" s="96"/>
      <c r="AI34" s="96"/>
      <c r="AJ34" s="96"/>
    </row>
    <row r="35" spans="1:36" x14ac:dyDescent="0.25">
      <c r="A35" s="8"/>
      <c r="B35" s="57" t="s">
        <v>22</v>
      </c>
      <c r="C35" s="42">
        <v>47.8</v>
      </c>
      <c r="D35" s="42">
        <v>54.6</v>
      </c>
      <c r="E35" s="42">
        <v>52.1</v>
      </c>
      <c r="F35" s="42">
        <v>51.8</v>
      </c>
      <c r="G35" s="98" t="s">
        <v>38</v>
      </c>
      <c r="H35" s="42">
        <v>53.1</v>
      </c>
      <c r="I35" s="42">
        <v>60.3</v>
      </c>
      <c r="J35" s="42">
        <v>59</v>
      </c>
      <c r="K35" s="42">
        <v>59.2</v>
      </c>
      <c r="L35" s="98" t="s">
        <v>38</v>
      </c>
      <c r="M35" s="42">
        <v>83.6</v>
      </c>
      <c r="N35" s="42">
        <v>82.1</v>
      </c>
      <c r="O35" s="42">
        <v>80.3</v>
      </c>
      <c r="P35" s="42">
        <v>80.099999999999994</v>
      </c>
      <c r="Q35" s="98" t="s">
        <v>38</v>
      </c>
      <c r="R35" s="71">
        <v>61.2</v>
      </c>
      <c r="S35" s="71">
        <v>62</v>
      </c>
      <c r="T35" s="71">
        <v>61.1</v>
      </c>
      <c r="U35" s="44">
        <v>62</v>
      </c>
      <c r="V35" s="96"/>
      <c r="W35" s="99"/>
      <c r="X35" s="99"/>
      <c r="Y35" s="99"/>
      <c r="Z35" s="99"/>
      <c r="AA35" s="99"/>
      <c r="AB35" s="99"/>
      <c r="AC35" s="99"/>
      <c r="AD35" s="96"/>
      <c r="AE35" s="96"/>
      <c r="AF35" s="96"/>
      <c r="AG35" s="96"/>
      <c r="AH35" s="96"/>
      <c r="AI35" s="96"/>
      <c r="AJ35" s="96"/>
    </row>
    <row r="36" spans="1:36" x14ac:dyDescent="0.25">
      <c r="A36" s="8"/>
      <c r="B36" s="21"/>
      <c r="C36" s="42" t="s">
        <v>38</v>
      </c>
      <c r="D36" s="42" t="s">
        <v>38</v>
      </c>
      <c r="E36" s="42" t="s">
        <v>38</v>
      </c>
      <c r="F36" s="42" t="s">
        <v>38</v>
      </c>
      <c r="G36" s="98" t="s">
        <v>38</v>
      </c>
      <c r="H36" s="110" t="s">
        <v>38</v>
      </c>
      <c r="I36" s="42" t="s">
        <v>38</v>
      </c>
      <c r="J36" s="42" t="s">
        <v>38</v>
      </c>
      <c r="K36" s="42" t="s">
        <v>38</v>
      </c>
      <c r="L36" s="98" t="s">
        <v>38</v>
      </c>
      <c r="M36" s="110" t="s">
        <v>38</v>
      </c>
      <c r="N36" s="42" t="s">
        <v>38</v>
      </c>
      <c r="O36" s="42" t="s">
        <v>38</v>
      </c>
      <c r="P36" s="42" t="s">
        <v>38</v>
      </c>
      <c r="Q36" s="98" t="s">
        <v>38</v>
      </c>
      <c r="R36" s="110" t="s">
        <v>38</v>
      </c>
      <c r="S36" s="71" t="s">
        <v>38</v>
      </c>
      <c r="T36" s="71" t="s">
        <v>38</v>
      </c>
      <c r="U36" s="44" t="s">
        <v>38</v>
      </c>
      <c r="V36" s="96"/>
      <c r="W36" s="99"/>
      <c r="X36" s="99"/>
      <c r="Y36" s="99"/>
      <c r="Z36" s="99"/>
      <c r="AA36" s="99"/>
      <c r="AB36" s="99"/>
      <c r="AC36" s="99"/>
      <c r="AD36" s="96"/>
      <c r="AE36" s="96"/>
      <c r="AF36" s="96"/>
      <c r="AG36" s="96"/>
      <c r="AH36" s="96"/>
      <c r="AI36" s="96"/>
      <c r="AJ36" s="96"/>
    </row>
    <row r="37" spans="1:36" x14ac:dyDescent="0.25">
      <c r="A37" s="8" t="s">
        <v>25</v>
      </c>
      <c r="B37" s="57" t="s">
        <v>20</v>
      </c>
      <c r="C37" s="42">
        <v>4</v>
      </c>
      <c r="D37" s="42">
        <v>7.8</v>
      </c>
      <c r="E37" s="42">
        <v>5.2</v>
      </c>
      <c r="F37" s="98">
        <v>4.5999999999999996</v>
      </c>
      <c r="G37" s="98" t="s">
        <v>38</v>
      </c>
      <c r="H37" s="42">
        <v>6.7</v>
      </c>
      <c r="I37" s="42">
        <v>11.8</v>
      </c>
      <c r="J37" s="42">
        <v>8</v>
      </c>
      <c r="K37" s="42">
        <v>8.1</v>
      </c>
      <c r="L37" s="98" t="s">
        <v>38</v>
      </c>
      <c r="M37" s="42">
        <v>47.7</v>
      </c>
      <c r="N37" s="42">
        <v>36.1</v>
      </c>
      <c r="O37" s="42">
        <v>40.799999999999997</v>
      </c>
      <c r="P37" s="98">
        <v>40.6</v>
      </c>
      <c r="Q37" s="98" t="s">
        <v>38</v>
      </c>
      <c r="R37" s="71">
        <v>10.199999999999999</v>
      </c>
      <c r="S37" s="71">
        <v>13.3</v>
      </c>
      <c r="T37" s="71">
        <v>14</v>
      </c>
      <c r="U37" s="44">
        <v>10.9</v>
      </c>
      <c r="V37" s="96"/>
      <c r="W37" s="99"/>
      <c r="X37" s="99"/>
      <c r="Y37" s="99"/>
      <c r="Z37" s="99"/>
      <c r="AA37" s="99"/>
      <c r="AB37" s="99"/>
      <c r="AC37" s="99"/>
      <c r="AD37" s="96"/>
      <c r="AE37" s="96"/>
      <c r="AF37" s="96"/>
      <c r="AG37" s="96"/>
      <c r="AH37" s="96"/>
      <c r="AI37" s="96"/>
      <c r="AJ37" s="96"/>
    </row>
    <row r="38" spans="1:36" x14ac:dyDescent="0.25">
      <c r="A38" s="28"/>
      <c r="B38" s="57" t="s">
        <v>21</v>
      </c>
      <c r="C38" s="42">
        <v>31.2</v>
      </c>
      <c r="D38" s="42">
        <v>29.8</v>
      </c>
      <c r="E38" s="42">
        <v>26.7</v>
      </c>
      <c r="F38" s="98">
        <v>25.5</v>
      </c>
      <c r="G38" s="98" t="s">
        <v>38</v>
      </c>
      <c r="H38" s="42">
        <v>37.4</v>
      </c>
      <c r="I38" s="42">
        <v>36.6</v>
      </c>
      <c r="J38" s="42">
        <v>35.1</v>
      </c>
      <c r="K38" s="42">
        <v>33.1</v>
      </c>
      <c r="L38" s="98" t="s">
        <v>38</v>
      </c>
      <c r="M38" s="42">
        <v>72.5</v>
      </c>
      <c r="N38" s="42">
        <v>70.8</v>
      </c>
      <c r="O38" s="42">
        <v>71.3</v>
      </c>
      <c r="P38" s="98">
        <v>66.8</v>
      </c>
      <c r="Q38" s="98" t="s">
        <v>38</v>
      </c>
      <c r="R38" s="71">
        <v>27.9</v>
      </c>
      <c r="S38" s="71">
        <v>33.9</v>
      </c>
      <c r="T38" s="71">
        <v>31.9</v>
      </c>
      <c r="U38" s="44">
        <v>32.9</v>
      </c>
      <c r="V38" s="96"/>
      <c r="W38" s="99"/>
      <c r="X38" s="99"/>
      <c r="Y38" s="99"/>
      <c r="Z38" s="99"/>
      <c r="AA38" s="99"/>
      <c r="AB38" s="99"/>
      <c r="AC38" s="99"/>
      <c r="AD38" s="96"/>
      <c r="AE38" s="96"/>
      <c r="AF38" s="96"/>
      <c r="AG38" s="96"/>
      <c r="AH38" s="96"/>
      <c r="AI38" s="96"/>
      <c r="AJ38" s="96"/>
    </row>
    <row r="39" spans="1:36" x14ac:dyDescent="0.25">
      <c r="A39" s="8"/>
      <c r="B39" s="57" t="s">
        <v>22</v>
      </c>
      <c r="C39" s="42">
        <v>49.6</v>
      </c>
      <c r="D39" s="42">
        <v>50.9</v>
      </c>
      <c r="E39" s="42">
        <v>48.1</v>
      </c>
      <c r="F39" s="98">
        <v>46.7</v>
      </c>
      <c r="G39" s="98" t="s">
        <v>38</v>
      </c>
      <c r="H39" s="42">
        <v>54.6</v>
      </c>
      <c r="I39" s="42">
        <v>57.5</v>
      </c>
      <c r="J39" s="42">
        <v>56</v>
      </c>
      <c r="K39" s="42">
        <v>54.7</v>
      </c>
      <c r="L39" s="98" t="s">
        <v>38</v>
      </c>
      <c r="M39" s="42">
        <v>85.7</v>
      </c>
      <c r="N39" s="42">
        <v>83.5</v>
      </c>
      <c r="O39" s="42">
        <v>82</v>
      </c>
      <c r="P39" s="98">
        <v>79.3</v>
      </c>
      <c r="Q39" s="98" t="s">
        <v>38</v>
      </c>
      <c r="R39" s="71">
        <v>44.1</v>
      </c>
      <c r="S39" s="71">
        <v>45.5</v>
      </c>
      <c r="T39" s="71">
        <v>45.8</v>
      </c>
      <c r="U39" s="44">
        <v>46.3</v>
      </c>
      <c r="V39" s="96"/>
      <c r="W39" s="99"/>
      <c r="X39" s="99"/>
      <c r="Y39" s="99"/>
      <c r="Z39" s="99"/>
      <c r="AA39" s="99"/>
      <c r="AB39" s="99"/>
      <c r="AC39" s="99"/>
      <c r="AD39" s="96"/>
      <c r="AE39" s="96"/>
      <c r="AF39" s="96"/>
      <c r="AG39" s="96"/>
      <c r="AH39" s="96"/>
      <c r="AI39" s="96"/>
      <c r="AJ39" s="96"/>
    </row>
    <row r="40" spans="1:36" x14ac:dyDescent="0.25">
      <c r="A40" s="16"/>
      <c r="B40" s="21"/>
      <c r="C40" s="42" t="s">
        <v>38</v>
      </c>
      <c r="D40" s="42" t="s">
        <v>38</v>
      </c>
      <c r="E40" s="42" t="s">
        <v>38</v>
      </c>
      <c r="F40" s="98" t="s">
        <v>38</v>
      </c>
      <c r="G40" s="98" t="s">
        <v>38</v>
      </c>
      <c r="H40" s="110" t="s">
        <v>38</v>
      </c>
      <c r="I40" s="42" t="s">
        <v>38</v>
      </c>
      <c r="J40" s="42" t="s">
        <v>38</v>
      </c>
      <c r="K40" s="98" t="s">
        <v>38</v>
      </c>
      <c r="L40" s="98" t="s">
        <v>38</v>
      </c>
      <c r="M40" s="110" t="s">
        <v>38</v>
      </c>
      <c r="N40" s="42" t="s">
        <v>38</v>
      </c>
      <c r="O40" s="42" t="s">
        <v>38</v>
      </c>
      <c r="P40" s="98" t="s">
        <v>38</v>
      </c>
      <c r="Q40" s="98" t="s">
        <v>38</v>
      </c>
      <c r="R40" s="110" t="s">
        <v>38</v>
      </c>
      <c r="S40" s="71" t="s">
        <v>38</v>
      </c>
      <c r="T40" s="71" t="s">
        <v>38</v>
      </c>
      <c r="U40" s="104" t="s">
        <v>38</v>
      </c>
      <c r="V40" s="96"/>
      <c r="W40" s="99"/>
      <c r="X40" s="99"/>
      <c r="Y40" s="99"/>
      <c r="Z40" s="99"/>
      <c r="AA40" s="99"/>
      <c r="AB40" s="99"/>
      <c r="AC40" s="99"/>
      <c r="AD40" s="96"/>
      <c r="AE40" s="96"/>
      <c r="AF40" s="96"/>
      <c r="AG40" s="96"/>
      <c r="AH40" s="96"/>
      <c r="AI40" s="96"/>
      <c r="AJ40" s="96"/>
    </row>
    <row r="41" spans="1:36" x14ac:dyDescent="0.25">
      <c r="A41" s="28" t="s">
        <v>18</v>
      </c>
      <c r="B41" s="57" t="s">
        <v>20</v>
      </c>
      <c r="C41" s="42">
        <v>19.5</v>
      </c>
      <c r="D41" s="42">
        <v>24.8</v>
      </c>
      <c r="E41" s="42">
        <v>22.4</v>
      </c>
      <c r="F41" s="98" t="s">
        <v>38</v>
      </c>
      <c r="G41" s="98" t="s">
        <v>38</v>
      </c>
      <c r="H41" s="42">
        <v>24.3</v>
      </c>
      <c r="I41" s="42">
        <v>30.5</v>
      </c>
      <c r="J41" s="42">
        <v>28</v>
      </c>
      <c r="K41" s="98" t="s">
        <v>38</v>
      </c>
      <c r="L41" s="98" t="s">
        <v>38</v>
      </c>
      <c r="M41" s="42">
        <v>67.7</v>
      </c>
      <c r="N41" s="42">
        <v>60.9</v>
      </c>
      <c r="O41" s="42">
        <v>59.4</v>
      </c>
      <c r="P41" s="98" t="s">
        <v>38</v>
      </c>
      <c r="Q41" s="98" t="s">
        <v>38</v>
      </c>
      <c r="R41" s="71">
        <v>23.3</v>
      </c>
      <c r="S41" s="71">
        <v>26.4</v>
      </c>
      <c r="T41" s="71">
        <v>26.1</v>
      </c>
      <c r="U41" s="104" t="s">
        <v>38</v>
      </c>
      <c r="V41" s="96"/>
      <c r="W41" s="99"/>
      <c r="X41" s="99"/>
      <c r="Y41" s="99"/>
      <c r="Z41" s="99"/>
      <c r="AA41" s="99"/>
      <c r="AB41" s="99"/>
      <c r="AC41" s="99"/>
      <c r="AD41" s="96"/>
      <c r="AE41" s="96"/>
      <c r="AF41" s="96"/>
      <c r="AG41" s="96"/>
      <c r="AH41" s="96"/>
      <c r="AI41" s="96"/>
      <c r="AJ41" s="96"/>
    </row>
    <row r="42" spans="1:36" x14ac:dyDescent="0.25">
      <c r="A42" s="8" t="s">
        <v>10</v>
      </c>
      <c r="B42" s="57" t="s">
        <v>21</v>
      </c>
      <c r="C42" s="42">
        <v>48.5</v>
      </c>
      <c r="D42" s="42">
        <v>51.1</v>
      </c>
      <c r="E42" s="42">
        <v>52.5</v>
      </c>
      <c r="F42" s="103" t="s">
        <v>38</v>
      </c>
      <c r="G42" s="98" t="s">
        <v>38</v>
      </c>
      <c r="H42" s="42">
        <v>53.5</v>
      </c>
      <c r="I42" s="42">
        <v>56.3</v>
      </c>
      <c r="J42" s="42">
        <v>58.2</v>
      </c>
      <c r="K42" s="98" t="s">
        <v>38</v>
      </c>
      <c r="L42" s="98" t="s">
        <v>38</v>
      </c>
      <c r="M42" s="42">
        <v>85.2</v>
      </c>
      <c r="N42" s="42">
        <v>85.9</v>
      </c>
      <c r="O42" s="42">
        <v>84.4</v>
      </c>
      <c r="P42" s="103" t="s">
        <v>38</v>
      </c>
      <c r="Q42" s="98" t="s">
        <v>38</v>
      </c>
      <c r="R42" s="71">
        <v>60.8</v>
      </c>
      <c r="S42" s="71">
        <v>63.4</v>
      </c>
      <c r="T42" s="71">
        <v>65.099999999999994</v>
      </c>
      <c r="U42" s="104" t="s">
        <v>38</v>
      </c>
      <c r="V42" s="96"/>
      <c r="W42" s="99"/>
      <c r="X42" s="99"/>
      <c r="Y42" s="99"/>
      <c r="Z42" s="99"/>
      <c r="AA42" s="99"/>
      <c r="AB42" s="99"/>
      <c r="AC42" s="99"/>
      <c r="AD42" s="96"/>
      <c r="AE42" s="96"/>
      <c r="AF42" s="96"/>
      <c r="AG42" s="96"/>
      <c r="AH42" s="96"/>
      <c r="AI42" s="96"/>
      <c r="AJ42" s="96"/>
    </row>
    <row r="43" spans="1:36" x14ac:dyDescent="0.25">
      <c r="A43" s="8"/>
      <c r="B43" s="57" t="s">
        <v>22</v>
      </c>
      <c r="C43" s="42">
        <v>53</v>
      </c>
      <c r="D43" s="42">
        <v>58.6</v>
      </c>
      <c r="E43" s="42">
        <v>53.9</v>
      </c>
      <c r="F43" s="103" t="s">
        <v>38</v>
      </c>
      <c r="G43" s="98" t="s">
        <v>38</v>
      </c>
      <c r="H43" s="42">
        <v>56.3</v>
      </c>
      <c r="I43" s="42">
        <v>62.7</v>
      </c>
      <c r="J43" s="42">
        <v>58.7</v>
      </c>
      <c r="K43" s="98" t="s">
        <v>38</v>
      </c>
      <c r="L43" s="98" t="s">
        <v>38</v>
      </c>
      <c r="M43" s="42">
        <v>91</v>
      </c>
      <c r="N43" s="42">
        <v>90</v>
      </c>
      <c r="O43" s="42">
        <v>87.5</v>
      </c>
      <c r="P43" s="103" t="s">
        <v>38</v>
      </c>
      <c r="Q43" s="98" t="s">
        <v>38</v>
      </c>
      <c r="R43" s="71">
        <v>74.2</v>
      </c>
      <c r="S43" s="71">
        <v>78.099999999999994</v>
      </c>
      <c r="T43" s="71">
        <v>75.599999999999994</v>
      </c>
      <c r="U43" s="104" t="s">
        <v>38</v>
      </c>
      <c r="V43" s="96"/>
      <c r="W43" s="99"/>
      <c r="X43" s="99"/>
      <c r="Y43" s="99"/>
      <c r="Z43" s="99"/>
      <c r="AA43" s="99"/>
      <c r="AB43" s="99"/>
      <c r="AC43" s="99"/>
      <c r="AD43" s="96"/>
      <c r="AE43" s="96"/>
      <c r="AF43" s="96"/>
      <c r="AG43" s="96"/>
      <c r="AH43" s="96"/>
      <c r="AI43" s="96"/>
      <c r="AJ43" s="96"/>
    </row>
    <row r="44" spans="1:36" x14ac:dyDescent="0.25">
      <c r="A44" s="8"/>
      <c r="B44" s="21"/>
      <c r="C44" s="42" t="s">
        <v>38</v>
      </c>
      <c r="D44" s="42" t="s">
        <v>38</v>
      </c>
      <c r="E44" s="42" t="s">
        <v>38</v>
      </c>
      <c r="F44" s="103" t="s">
        <v>38</v>
      </c>
      <c r="G44" s="98" t="s">
        <v>38</v>
      </c>
      <c r="H44" s="110" t="s">
        <v>38</v>
      </c>
      <c r="I44" s="42" t="s">
        <v>38</v>
      </c>
      <c r="J44" s="42" t="s">
        <v>38</v>
      </c>
      <c r="K44" s="98" t="s">
        <v>38</v>
      </c>
      <c r="L44" s="98" t="s">
        <v>38</v>
      </c>
      <c r="M44" s="110" t="s">
        <v>38</v>
      </c>
      <c r="N44" s="42" t="s">
        <v>38</v>
      </c>
      <c r="O44" s="42" t="s">
        <v>38</v>
      </c>
      <c r="P44" s="103" t="s">
        <v>38</v>
      </c>
      <c r="Q44" s="98" t="s">
        <v>38</v>
      </c>
      <c r="R44" s="110" t="s">
        <v>38</v>
      </c>
      <c r="S44" s="71" t="s">
        <v>38</v>
      </c>
      <c r="T44" s="71" t="s">
        <v>38</v>
      </c>
      <c r="U44" s="104" t="s">
        <v>38</v>
      </c>
      <c r="V44" s="96"/>
      <c r="W44" s="2"/>
      <c r="X44" s="100"/>
      <c r="Y44" s="2"/>
      <c r="Z44" s="101"/>
      <c r="AA44" s="2"/>
      <c r="AB44" s="102"/>
      <c r="AC44" s="2"/>
      <c r="AD44" s="96"/>
      <c r="AE44" s="96"/>
      <c r="AF44" s="96"/>
      <c r="AG44" s="96"/>
      <c r="AH44" s="96"/>
      <c r="AI44" s="96"/>
      <c r="AJ44" s="96"/>
    </row>
    <row r="45" spans="1:36" x14ac:dyDescent="0.25">
      <c r="A45" s="55" t="s">
        <v>39</v>
      </c>
      <c r="B45" s="57" t="s">
        <v>20</v>
      </c>
      <c r="C45" s="27" t="s">
        <v>40</v>
      </c>
      <c r="D45" s="103" t="s">
        <v>40</v>
      </c>
      <c r="E45" s="103" t="s">
        <v>40</v>
      </c>
      <c r="F45" s="103"/>
      <c r="G45" s="103"/>
      <c r="H45" s="110" t="s">
        <v>40</v>
      </c>
      <c r="I45" s="103" t="s">
        <v>40</v>
      </c>
      <c r="J45" s="103" t="s">
        <v>40</v>
      </c>
      <c r="K45" s="103"/>
      <c r="L45" s="103"/>
      <c r="M45" s="110" t="s">
        <v>40</v>
      </c>
      <c r="N45" s="103" t="s">
        <v>40</v>
      </c>
      <c r="O45" s="103" t="s">
        <v>40</v>
      </c>
      <c r="P45" s="103"/>
      <c r="Q45" s="103"/>
      <c r="R45" s="110" t="s">
        <v>40</v>
      </c>
      <c r="S45" s="103" t="s">
        <v>40</v>
      </c>
      <c r="T45" s="103" t="s">
        <v>40</v>
      </c>
      <c r="U45" s="44"/>
      <c r="V45" s="96"/>
      <c r="W45" s="2"/>
      <c r="X45" s="100"/>
      <c r="Y45" s="2"/>
      <c r="Z45" s="101"/>
      <c r="AA45" s="2"/>
      <c r="AB45" s="102"/>
      <c r="AC45" s="2"/>
      <c r="AD45" s="96"/>
      <c r="AE45" s="96"/>
      <c r="AF45" s="96"/>
      <c r="AG45" s="96"/>
      <c r="AH45" s="96"/>
      <c r="AI45" s="96"/>
      <c r="AJ45" s="96"/>
    </row>
    <row r="46" spans="1:36" x14ac:dyDescent="0.25">
      <c r="A46" s="55"/>
      <c r="B46" s="57" t="s">
        <v>21</v>
      </c>
      <c r="C46" s="27">
        <v>39.1</v>
      </c>
      <c r="D46" s="27">
        <v>43.5</v>
      </c>
      <c r="E46" s="27">
        <v>36.6</v>
      </c>
      <c r="F46" s="103"/>
      <c r="G46" s="103"/>
      <c r="H46" s="110">
        <v>39.4</v>
      </c>
      <c r="I46" s="34">
        <v>43.8</v>
      </c>
      <c r="J46" s="34">
        <v>41.5</v>
      </c>
      <c r="K46" s="103"/>
      <c r="L46" s="103"/>
      <c r="M46" s="110">
        <v>94.7</v>
      </c>
      <c r="N46" s="34">
        <v>93.2</v>
      </c>
      <c r="O46" s="34">
        <v>83.5</v>
      </c>
      <c r="P46" s="103"/>
      <c r="Q46" s="98"/>
      <c r="R46" s="110">
        <v>32.9</v>
      </c>
      <c r="S46" s="34">
        <v>71.400000000000006</v>
      </c>
      <c r="T46" s="34">
        <v>75</v>
      </c>
      <c r="U46" s="44"/>
      <c r="V46" s="96"/>
      <c r="W46" s="99"/>
      <c r="X46" s="99"/>
      <c r="Y46" s="99"/>
      <c r="Z46" s="99"/>
      <c r="AA46" s="99"/>
      <c r="AB46" s="99"/>
      <c r="AC46" s="99"/>
      <c r="AD46" s="96"/>
      <c r="AE46" s="96"/>
      <c r="AF46" s="96"/>
      <c r="AG46" s="96"/>
      <c r="AH46" s="96"/>
      <c r="AI46" s="96"/>
      <c r="AJ46" s="96"/>
    </row>
    <row r="47" spans="1:36" x14ac:dyDescent="0.25">
      <c r="A47" s="8"/>
      <c r="B47" s="57" t="s">
        <v>22</v>
      </c>
      <c r="C47" s="27">
        <v>48.6</v>
      </c>
      <c r="D47" s="27">
        <v>51.7</v>
      </c>
      <c r="E47" s="27">
        <v>44.1</v>
      </c>
      <c r="F47" s="103"/>
      <c r="G47" s="103"/>
      <c r="H47" s="110">
        <v>48.9</v>
      </c>
      <c r="I47" s="34">
        <v>52.2</v>
      </c>
      <c r="J47" s="34">
        <v>45.9</v>
      </c>
      <c r="K47" s="103"/>
      <c r="L47" s="103"/>
      <c r="M47" s="110">
        <v>97.7</v>
      </c>
      <c r="N47" s="34">
        <v>97.9</v>
      </c>
      <c r="O47" s="34">
        <v>93.1</v>
      </c>
      <c r="P47" s="103"/>
      <c r="Q47" s="98"/>
      <c r="R47" s="110">
        <v>69.5</v>
      </c>
      <c r="S47" s="34">
        <v>75</v>
      </c>
      <c r="T47" s="34">
        <v>76</v>
      </c>
      <c r="U47" s="44"/>
      <c r="V47" s="96"/>
      <c r="W47" s="99"/>
      <c r="X47" s="99"/>
      <c r="Y47" s="99"/>
      <c r="Z47" s="99"/>
      <c r="AA47" s="99"/>
      <c r="AB47" s="99"/>
      <c r="AC47" s="99"/>
      <c r="AD47" s="96"/>
      <c r="AE47" s="96"/>
      <c r="AF47" s="96"/>
      <c r="AG47" s="96"/>
      <c r="AH47" s="96"/>
      <c r="AI47" s="96"/>
      <c r="AJ47" s="96"/>
    </row>
    <row r="48" spans="1:36" ht="18.75" x14ac:dyDescent="0.3">
      <c r="A48" s="25"/>
      <c r="B48" s="26"/>
      <c r="C48" s="42" t="s">
        <v>38</v>
      </c>
      <c r="D48" s="34" t="s">
        <v>38</v>
      </c>
      <c r="E48" s="34" t="s">
        <v>38</v>
      </c>
      <c r="F48" s="34" t="s">
        <v>38</v>
      </c>
      <c r="G48" s="98" t="s">
        <v>38</v>
      </c>
      <c r="H48" s="42" t="s">
        <v>38</v>
      </c>
      <c r="I48" s="34" t="s">
        <v>38</v>
      </c>
      <c r="J48" s="34" t="s">
        <v>38</v>
      </c>
      <c r="K48" s="34" t="s">
        <v>38</v>
      </c>
      <c r="L48" s="98" t="s">
        <v>38</v>
      </c>
      <c r="M48" s="42" t="s">
        <v>38</v>
      </c>
      <c r="N48" s="34" t="s">
        <v>38</v>
      </c>
      <c r="O48" s="34" t="s">
        <v>38</v>
      </c>
      <c r="P48" s="34" t="s">
        <v>38</v>
      </c>
      <c r="Q48" s="98" t="s">
        <v>38</v>
      </c>
      <c r="R48" s="71" t="s">
        <v>38</v>
      </c>
      <c r="S48" s="34" t="s">
        <v>38</v>
      </c>
      <c r="T48" s="34" t="s">
        <v>38</v>
      </c>
      <c r="U48" s="70" t="s">
        <v>38</v>
      </c>
      <c r="V48" s="96"/>
      <c r="W48" s="99"/>
      <c r="X48" s="99"/>
      <c r="Y48" s="99"/>
      <c r="Z48" s="99"/>
      <c r="AA48" s="99"/>
      <c r="AB48" s="99"/>
      <c r="AC48" s="99"/>
      <c r="AD48" s="96"/>
      <c r="AE48" s="96"/>
      <c r="AF48" s="96"/>
      <c r="AG48" s="96"/>
      <c r="AH48" s="96"/>
      <c r="AI48" s="96"/>
      <c r="AJ48" s="96"/>
    </row>
    <row r="49" spans="1:36" x14ac:dyDescent="0.25">
      <c r="A49" s="8" t="s">
        <v>24</v>
      </c>
      <c r="B49" s="57" t="s">
        <v>20</v>
      </c>
      <c r="C49" s="42">
        <v>21.7</v>
      </c>
      <c r="D49" s="42">
        <v>29.5</v>
      </c>
      <c r="E49" s="42">
        <v>27</v>
      </c>
      <c r="F49" s="98" t="s">
        <v>38</v>
      </c>
      <c r="G49" s="98" t="s">
        <v>38</v>
      </c>
      <c r="H49" s="42">
        <v>26.2</v>
      </c>
      <c r="I49" s="42">
        <v>34.1</v>
      </c>
      <c r="J49" s="42">
        <v>32</v>
      </c>
      <c r="K49" s="98" t="s">
        <v>38</v>
      </c>
      <c r="L49" s="98" t="s">
        <v>38</v>
      </c>
      <c r="M49" s="42">
        <v>73.5</v>
      </c>
      <c r="N49" s="42">
        <v>68.5</v>
      </c>
      <c r="O49" s="42">
        <v>66</v>
      </c>
      <c r="P49" s="98" t="s">
        <v>38</v>
      </c>
      <c r="Q49" s="98" t="s">
        <v>38</v>
      </c>
      <c r="R49" s="71">
        <v>26</v>
      </c>
      <c r="S49" s="71">
        <v>28.7</v>
      </c>
      <c r="T49" s="71">
        <v>29</v>
      </c>
      <c r="U49" s="104" t="s">
        <v>38</v>
      </c>
      <c r="V49" s="96"/>
      <c r="W49" s="99"/>
      <c r="X49" s="99"/>
      <c r="Y49" s="99"/>
      <c r="Z49" s="99"/>
      <c r="AA49" s="99"/>
      <c r="AB49" s="99"/>
      <c r="AC49" s="99"/>
      <c r="AD49" s="96"/>
      <c r="AE49" s="96"/>
      <c r="AF49" s="96"/>
      <c r="AG49" s="96"/>
      <c r="AH49" s="96"/>
      <c r="AI49" s="96"/>
      <c r="AJ49" s="96"/>
    </row>
    <row r="50" spans="1:36" x14ac:dyDescent="0.25">
      <c r="A50" s="8"/>
      <c r="B50" s="57" t="s">
        <v>21</v>
      </c>
      <c r="C50" s="42">
        <v>49.8</v>
      </c>
      <c r="D50" s="42">
        <v>53</v>
      </c>
      <c r="E50" s="42">
        <v>56.9</v>
      </c>
      <c r="F50" s="98" t="s">
        <v>38</v>
      </c>
      <c r="G50" s="98" t="s">
        <v>38</v>
      </c>
      <c r="H50" s="42">
        <v>54.4</v>
      </c>
      <c r="I50" s="42">
        <v>58.9</v>
      </c>
      <c r="J50" s="42">
        <v>62.7</v>
      </c>
      <c r="K50" s="98" t="s">
        <v>38</v>
      </c>
      <c r="L50" s="98" t="s">
        <v>38</v>
      </c>
      <c r="M50" s="42">
        <v>84.6</v>
      </c>
      <c r="N50" s="42">
        <v>85.3</v>
      </c>
      <c r="O50" s="42">
        <v>85.5</v>
      </c>
      <c r="P50" s="98" t="s">
        <v>38</v>
      </c>
      <c r="Q50" s="98" t="s">
        <v>38</v>
      </c>
      <c r="R50" s="71">
        <v>62.3</v>
      </c>
      <c r="S50" s="71">
        <v>63.9</v>
      </c>
      <c r="T50" s="71">
        <v>65.8</v>
      </c>
      <c r="U50" s="104" t="s">
        <v>38</v>
      </c>
      <c r="V50" s="96"/>
      <c r="W50" s="99"/>
      <c r="X50" s="99"/>
      <c r="Y50" s="99"/>
      <c r="Z50" s="99"/>
      <c r="AA50" s="99"/>
      <c r="AB50" s="99"/>
      <c r="AC50" s="99"/>
      <c r="AD50" s="96"/>
      <c r="AE50" s="96"/>
      <c r="AF50" s="96"/>
      <c r="AG50" s="96"/>
      <c r="AH50" s="96"/>
      <c r="AI50" s="96"/>
      <c r="AJ50" s="96"/>
    </row>
    <row r="51" spans="1:36" x14ac:dyDescent="0.25">
      <c r="A51" s="8"/>
      <c r="B51" s="57" t="s">
        <v>22</v>
      </c>
      <c r="C51" s="42">
        <v>52.9</v>
      </c>
      <c r="D51" s="42">
        <v>61.4</v>
      </c>
      <c r="E51" s="42">
        <v>57.4</v>
      </c>
      <c r="F51" s="38" t="s">
        <v>38</v>
      </c>
      <c r="G51" s="38" t="s">
        <v>38</v>
      </c>
      <c r="H51" s="42">
        <v>57.3</v>
      </c>
      <c r="I51" s="42">
        <v>66.3</v>
      </c>
      <c r="J51" s="42">
        <v>63.4</v>
      </c>
      <c r="K51" s="38" t="s">
        <v>38</v>
      </c>
      <c r="L51" s="38" t="s">
        <v>38</v>
      </c>
      <c r="M51" s="42">
        <v>88.1</v>
      </c>
      <c r="N51" s="42">
        <v>87.5</v>
      </c>
      <c r="O51" s="42">
        <v>85.2</v>
      </c>
      <c r="P51" s="38" t="s">
        <v>38</v>
      </c>
      <c r="Q51" s="38" t="s">
        <v>38</v>
      </c>
      <c r="R51" s="71">
        <v>75.3</v>
      </c>
      <c r="S51" s="71">
        <v>80.5</v>
      </c>
      <c r="T51" s="71">
        <v>76.400000000000006</v>
      </c>
      <c r="U51" s="59" t="s">
        <v>38</v>
      </c>
      <c r="V51" s="96"/>
      <c r="W51" s="99"/>
      <c r="X51" s="99"/>
      <c r="Y51" s="99"/>
      <c r="Z51" s="99"/>
      <c r="AA51" s="99"/>
      <c r="AB51" s="99"/>
      <c r="AC51" s="99"/>
      <c r="AD51" s="96"/>
      <c r="AE51" s="96"/>
      <c r="AF51" s="96"/>
      <c r="AG51" s="96"/>
      <c r="AH51" s="96"/>
      <c r="AI51" s="96"/>
      <c r="AJ51" s="96"/>
    </row>
    <row r="52" spans="1:36" x14ac:dyDescent="0.25">
      <c r="A52" s="8"/>
      <c r="B52" s="21"/>
      <c r="C52" s="42" t="s">
        <v>38</v>
      </c>
      <c r="D52" s="42" t="s">
        <v>38</v>
      </c>
      <c r="E52" s="42" t="s">
        <v>38</v>
      </c>
      <c r="F52" s="38" t="s">
        <v>38</v>
      </c>
      <c r="G52" s="38" t="s">
        <v>38</v>
      </c>
      <c r="H52" s="42" t="s">
        <v>38</v>
      </c>
      <c r="I52" s="42" t="s">
        <v>38</v>
      </c>
      <c r="J52" s="42" t="s">
        <v>38</v>
      </c>
      <c r="K52" s="38" t="s">
        <v>38</v>
      </c>
      <c r="L52" s="38" t="s">
        <v>38</v>
      </c>
      <c r="M52" s="42" t="s">
        <v>38</v>
      </c>
      <c r="N52" s="42" t="s">
        <v>38</v>
      </c>
      <c r="O52" s="42" t="s">
        <v>38</v>
      </c>
      <c r="P52" s="38" t="s">
        <v>38</v>
      </c>
      <c r="Q52" s="38" t="s">
        <v>38</v>
      </c>
      <c r="R52" s="71" t="s">
        <v>38</v>
      </c>
      <c r="S52" s="71" t="s">
        <v>38</v>
      </c>
      <c r="T52" s="71" t="s">
        <v>38</v>
      </c>
      <c r="U52" s="59" t="s">
        <v>38</v>
      </c>
      <c r="V52" s="96"/>
      <c r="W52" s="99"/>
      <c r="X52" s="99"/>
      <c r="Y52" s="99"/>
      <c r="Z52" s="99"/>
      <c r="AA52" s="99"/>
      <c r="AB52" s="99"/>
      <c r="AC52" s="99"/>
      <c r="AD52" s="96"/>
      <c r="AE52" s="96"/>
      <c r="AF52" s="96"/>
      <c r="AG52" s="96"/>
      <c r="AH52" s="96"/>
      <c r="AI52" s="96"/>
      <c r="AJ52" s="96"/>
    </row>
    <row r="53" spans="1:36" x14ac:dyDescent="0.25">
      <c r="A53" s="8" t="s">
        <v>25</v>
      </c>
      <c r="B53" s="57" t="s">
        <v>20</v>
      </c>
      <c r="C53" s="42">
        <v>14.1</v>
      </c>
      <c r="D53" s="42">
        <v>16.3</v>
      </c>
      <c r="E53" s="42">
        <v>13.5</v>
      </c>
      <c r="F53" s="38" t="s">
        <v>38</v>
      </c>
      <c r="G53" s="38" t="s">
        <v>38</v>
      </c>
      <c r="H53" s="42">
        <v>19.600000000000001</v>
      </c>
      <c r="I53" s="42">
        <v>24.2</v>
      </c>
      <c r="J53" s="42">
        <v>20.6</v>
      </c>
      <c r="K53" s="38" t="s">
        <v>38</v>
      </c>
      <c r="L53" s="38" t="s">
        <v>38</v>
      </c>
      <c r="M53" s="42">
        <v>56</v>
      </c>
      <c r="N53" s="42">
        <v>46.4</v>
      </c>
      <c r="O53" s="42">
        <v>45.2</v>
      </c>
      <c r="P53" s="38" t="s">
        <v>38</v>
      </c>
      <c r="Q53" s="38" t="s">
        <v>38</v>
      </c>
      <c r="R53" s="71">
        <v>17.5</v>
      </c>
      <c r="S53" s="71">
        <v>21.3</v>
      </c>
      <c r="T53" s="71">
        <v>19.3</v>
      </c>
      <c r="U53" s="59" t="s">
        <v>38</v>
      </c>
      <c r="V53" s="96"/>
      <c r="W53" s="99"/>
      <c r="X53" s="99"/>
      <c r="Y53" s="99"/>
      <c r="Z53" s="99"/>
      <c r="AA53" s="99"/>
      <c r="AB53" s="99"/>
      <c r="AC53" s="99"/>
      <c r="AD53" s="96"/>
      <c r="AE53" s="96"/>
      <c r="AF53" s="96"/>
      <c r="AG53" s="96"/>
      <c r="AH53" s="96"/>
      <c r="AI53" s="96"/>
      <c r="AJ53" s="96"/>
    </row>
    <row r="54" spans="1:36" x14ac:dyDescent="0.25">
      <c r="A54" s="8"/>
      <c r="B54" s="57" t="s">
        <v>21</v>
      </c>
      <c r="C54" s="42">
        <v>47.5</v>
      </c>
      <c r="D54" s="42">
        <v>47.6</v>
      </c>
      <c r="E54" s="42">
        <v>44.9</v>
      </c>
      <c r="F54" s="38" t="s">
        <v>38</v>
      </c>
      <c r="G54" s="38" t="s">
        <v>38</v>
      </c>
      <c r="H54" s="42">
        <v>55.3</v>
      </c>
      <c r="I54" s="42">
        <v>52.4</v>
      </c>
      <c r="J54" s="42">
        <v>50.8</v>
      </c>
      <c r="K54" s="38" t="s">
        <v>38</v>
      </c>
      <c r="L54" s="38" t="s">
        <v>38</v>
      </c>
      <c r="M54" s="42">
        <v>84.2</v>
      </c>
      <c r="N54" s="42">
        <v>85.6</v>
      </c>
      <c r="O54" s="42">
        <v>81.5</v>
      </c>
      <c r="P54" s="38" t="s">
        <v>38</v>
      </c>
      <c r="Q54" s="38" t="s">
        <v>38</v>
      </c>
      <c r="R54" s="71">
        <v>53.8</v>
      </c>
      <c r="S54" s="71">
        <v>59.6</v>
      </c>
      <c r="T54" s="71">
        <v>59.9</v>
      </c>
      <c r="U54" s="59" t="s">
        <v>38</v>
      </c>
      <c r="V54" s="96"/>
      <c r="W54" s="99"/>
      <c r="X54" s="99"/>
      <c r="Y54" s="99"/>
      <c r="Z54" s="99"/>
      <c r="AA54" s="99"/>
      <c r="AB54" s="99"/>
      <c r="AC54" s="99"/>
      <c r="AD54" s="96"/>
      <c r="AE54" s="96"/>
      <c r="AF54" s="96"/>
      <c r="AG54" s="96"/>
      <c r="AH54" s="96"/>
      <c r="AI54" s="96"/>
      <c r="AJ54" s="96"/>
    </row>
    <row r="55" spans="1:36" x14ac:dyDescent="0.25">
      <c r="A55" s="8"/>
      <c r="B55" s="57" t="s">
        <v>22</v>
      </c>
      <c r="C55" s="42">
        <v>63.5</v>
      </c>
      <c r="D55" s="42">
        <v>58.5</v>
      </c>
      <c r="E55" s="42">
        <v>56.1</v>
      </c>
      <c r="F55" s="38" t="s">
        <v>38</v>
      </c>
      <c r="G55" s="38" t="s">
        <v>38</v>
      </c>
      <c r="H55" s="42">
        <v>66.900000000000006</v>
      </c>
      <c r="I55" s="42">
        <v>65.599999999999994</v>
      </c>
      <c r="J55" s="42">
        <v>61.2</v>
      </c>
      <c r="K55" s="38" t="s">
        <v>38</v>
      </c>
      <c r="L55" s="38" t="s">
        <v>38</v>
      </c>
      <c r="M55" s="42">
        <v>93.6</v>
      </c>
      <c r="N55" s="42">
        <v>86</v>
      </c>
      <c r="O55" s="42">
        <v>88.5</v>
      </c>
      <c r="P55" s="38" t="s">
        <v>38</v>
      </c>
      <c r="Q55" s="38" t="s">
        <v>38</v>
      </c>
      <c r="R55" s="71">
        <v>68.8</v>
      </c>
      <c r="S55" s="71">
        <v>71</v>
      </c>
      <c r="T55" s="71">
        <v>68.3</v>
      </c>
      <c r="U55" s="59" t="s">
        <v>38</v>
      </c>
      <c r="V55" s="96"/>
      <c r="W55" s="99"/>
      <c r="X55" s="99"/>
      <c r="Y55" s="99"/>
      <c r="Z55" s="99"/>
      <c r="AA55" s="99"/>
      <c r="AB55" s="99"/>
      <c r="AC55" s="99"/>
      <c r="AD55" s="96"/>
      <c r="AE55" s="96"/>
      <c r="AF55" s="96"/>
      <c r="AG55" s="96"/>
      <c r="AH55" s="96"/>
      <c r="AI55" s="96"/>
      <c r="AJ55" s="96"/>
    </row>
    <row r="56" spans="1:36" x14ac:dyDescent="0.25">
      <c r="A56" s="8"/>
      <c r="B56" s="21"/>
      <c r="C56" s="42" t="s">
        <v>38</v>
      </c>
      <c r="D56" s="42" t="s">
        <v>38</v>
      </c>
      <c r="E56" s="42" t="s">
        <v>38</v>
      </c>
      <c r="F56" s="38" t="s">
        <v>38</v>
      </c>
      <c r="G56" s="38" t="s">
        <v>38</v>
      </c>
      <c r="H56" s="110" t="s">
        <v>38</v>
      </c>
      <c r="I56" s="42" t="s">
        <v>38</v>
      </c>
      <c r="J56" s="42" t="s">
        <v>38</v>
      </c>
      <c r="K56" s="38" t="s">
        <v>38</v>
      </c>
      <c r="L56" s="38" t="s">
        <v>38</v>
      </c>
      <c r="M56" s="110" t="s">
        <v>38</v>
      </c>
      <c r="N56" s="42" t="s">
        <v>38</v>
      </c>
      <c r="O56" s="42" t="s">
        <v>38</v>
      </c>
      <c r="P56" s="38" t="s">
        <v>38</v>
      </c>
      <c r="Q56" s="38" t="s">
        <v>38</v>
      </c>
      <c r="R56" s="110" t="s">
        <v>38</v>
      </c>
      <c r="S56" s="71" t="s">
        <v>38</v>
      </c>
      <c r="T56" s="71" t="s">
        <v>38</v>
      </c>
      <c r="U56" s="59" t="s">
        <v>38</v>
      </c>
      <c r="V56" s="96"/>
      <c r="W56" s="99"/>
      <c r="X56" s="99"/>
      <c r="Y56" s="99"/>
      <c r="Z56" s="99"/>
      <c r="AA56" s="99"/>
      <c r="AB56" s="99"/>
      <c r="AC56" s="99"/>
      <c r="AD56" s="96"/>
      <c r="AE56" s="96"/>
      <c r="AF56" s="96"/>
      <c r="AG56" s="96"/>
      <c r="AH56" s="96"/>
      <c r="AI56" s="96"/>
      <c r="AJ56" s="96"/>
    </row>
    <row r="57" spans="1:36" x14ac:dyDescent="0.25">
      <c r="A57" s="84" t="s">
        <v>8</v>
      </c>
      <c r="B57" s="81" t="s">
        <v>9</v>
      </c>
      <c r="C57" s="110">
        <v>55.5</v>
      </c>
      <c r="D57" s="34">
        <v>59</v>
      </c>
      <c r="E57" s="34">
        <v>53.6</v>
      </c>
      <c r="F57" s="38" t="s">
        <v>38</v>
      </c>
      <c r="G57" s="38" t="s">
        <v>38</v>
      </c>
      <c r="H57" s="110">
        <v>59</v>
      </c>
      <c r="I57" s="34">
        <v>62.3</v>
      </c>
      <c r="J57" s="34">
        <v>58.3</v>
      </c>
      <c r="K57" s="38" t="s">
        <v>38</v>
      </c>
      <c r="L57" s="38" t="s">
        <v>38</v>
      </c>
      <c r="M57" s="110">
        <v>90.5</v>
      </c>
      <c r="N57" s="34">
        <v>90.3</v>
      </c>
      <c r="O57" s="34">
        <v>87.7</v>
      </c>
      <c r="P57" s="38" t="s">
        <v>38</v>
      </c>
      <c r="Q57" s="38" t="s">
        <v>38</v>
      </c>
      <c r="R57" s="110">
        <v>69.400000000000006</v>
      </c>
      <c r="S57" s="34">
        <v>71.2</v>
      </c>
      <c r="T57" s="34">
        <v>71.8</v>
      </c>
      <c r="U57" s="59" t="s">
        <v>38</v>
      </c>
      <c r="V57" s="96"/>
      <c r="W57" s="99"/>
      <c r="X57" s="99"/>
      <c r="Y57" s="99"/>
      <c r="Z57" s="99"/>
      <c r="AA57" s="99"/>
      <c r="AB57" s="99"/>
      <c r="AC57" s="99"/>
      <c r="AD57" s="96"/>
      <c r="AE57" s="96"/>
      <c r="AF57" s="96"/>
      <c r="AG57" s="96"/>
      <c r="AH57" s="96"/>
      <c r="AI57" s="96"/>
      <c r="AJ57" s="96"/>
    </row>
    <row r="58" spans="1:36" x14ac:dyDescent="0.25">
      <c r="A58" s="85" t="s">
        <v>10</v>
      </c>
      <c r="B58" s="81" t="s">
        <v>11</v>
      </c>
      <c r="C58" s="110">
        <v>43.8</v>
      </c>
      <c r="D58" s="34">
        <v>50.1</v>
      </c>
      <c r="E58" s="34">
        <v>47.3</v>
      </c>
      <c r="F58" s="38" t="s">
        <v>38</v>
      </c>
      <c r="G58" s="38" t="s">
        <v>38</v>
      </c>
      <c r="H58" s="110">
        <v>48.6</v>
      </c>
      <c r="I58" s="34">
        <v>55.6</v>
      </c>
      <c r="J58" s="34">
        <v>54.1</v>
      </c>
      <c r="K58" s="38" t="s">
        <v>38</v>
      </c>
      <c r="L58" s="38" t="s">
        <v>38</v>
      </c>
      <c r="M58" s="110">
        <v>83.9</v>
      </c>
      <c r="N58" s="34">
        <v>83.4</v>
      </c>
      <c r="O58" s="34">
        <v>80.599999999999994</v>
      </c>
      <c r="P58" s="38" t="s">
        <v>38</v>
      </c>
      <c r="Q58" s="38" t="s">
        <v>38</v>
      </c>
      <c r="R58" s="110">
        <v>53.8</v>
      </c>
      <c r="S58" s="34">
        <v>56.5</v>
      </c>
      <c r="T58" s="34">
        <v>56</v>
      </c>
      <c r="U58" s="59" t="s">
        <v>38</v>
      </c>
      <c r="V58" s="96"/>
      <c r="W58" s="99"/>
      <c r="X58" s="99"/>
      <c r="Y58" s="99"/>
      <c r="Z58" s="99"/>
      <c r="AA58" s="99"/>
      <c r="AB58" s="99"/>
      <c r="AC58" s="99"/>
      <c r="AD58" s="96"/>
      <c r="AE58" s="96"/>
      <c r="AF58" s="96"/>
      <c r="AG58" s="96"/>
      <c r="AH58" s="96"/>
      <c r="AI58" s="96"/>
      <c r="AJ58" s="96"/>
    </row>
    <row r="59" spans="1:36" x14ac:dyDescent="0.25">
      <c r="A59" s="85"/>
      <c r="B59" s="81" t="s">
        <v>12</v>
      </c>
      <c r="C59" s="110">
        <v>31.2</v>
      </c>
      <c r="D59" s="34">
        <v>34.799999999999997</v>
      </c>
      <c r="E59" s="34">
        <v>33.799999999999997</v>
      </c>
      <c r="F59" s="38" t="s">
        <v>38</v>
      </c>
      <c r="G59" s="38" t="s">
        <v>38</v>
      </c>
      <c r="H59" s="110">
        <v>36.200000000000003</v>
      </c>
      <c r="I59" s="34">
        <v>41.7</v>
      </c>
      <c r="J59" s="34">
        <v>41</v>
      </c>
      <c r="K59" s="38" t="s">
        <v>38</v>
      </c>
      <c r="L59" s="38" t="s">
        <v>38</v>
      </c>
      <c r="M59" s="110">
        <v>73.900000000000006</v>
      </c>
      <c r="N59" s="34">
        <v>70.900000000000006</v>
      </c>
      <c r="O59" s="34">
        <v>71.099999999999994</v>
      </c>
      <c r="P59" s="38" t="s">
        <v>38</v>
      </c>
      <c r="Q59" s="38" t="s">
        <v>38</v>
      </c>
      <c r="R59" s="110">
        <v>33.799999999999997</v>
      </c>
      <c r="S59" s="34">
        <v>35.5</v>
      </c>
      <c r="T59" s="34">
        <v>36.299999999999997</v>
      </c>
      <c r="U59" s="59" t="s">
        <v>38</v>
      </c>
      <c r="V59" s="96"/>
      <c r="W59" s="99"/>
      <c r="X59" s="99"/>
      <c r="Y59" s="99"/>
      <c r="Z59" s="99"/>
      <c r="AA59" s="99"/>
      <c r="AB59" s="99"/>
      <c r="AC59" s="99"/>
      <c r="AD59" s="96"/>
      <c r="AE59" s="96"/>
      <c r="AF59" s="96"/>
      <c r="AG59" s="96"/>
      <c r="AH59" s="96"/>
      <c r="AI59" s="96"/>
      <c r="AJ59" s="96"/>
    </row>
    <row r="60" spans="1:36" x14ac:dyDescent="0.25">
      <c r="A60" s="85"/>
      <c r="B60" s="81" t="s">
        <v>13</v>
      </c>
      <c r="C60" s="110">
        <v>20.2</v>
      </c>
      <c r="D60" s="34">
        <v>17.899999999999999</v>
      </c>
      <c r="E60" s="34">
        <v>17.5</v>
      </c>
      <c r="F60" s="38" t="s">
        <v>38</v>
      </c>
      <c r="G60" s="38" t="s">
        <v>38</v>
      </c>
      <c r="H60" s="110">
        <v>22.5</v>
      </c>
      <c r="I60" s="34">
        <v>21.4</v>
      </c>
      <c r="J60" s="34">
        <v>22.7</v>
      </c>
      <c r="K60" s="38" t="s">
        <v>38</v>
      </c>
      <c r="L60" s="38" t="s">
        <v>38</v>
      </c>
      <c r="M60" s="110">
        <v>64</v>
      </c>
      <c r="N60" s="34">
        <v>57.7</v>
      </c>
      <c r="O60" s="34">
        <v>56</v>
      </c>
      <c r="P60" s="38" t="s">
        <v>38</v>
      </c>
      <c r="Q60" s="38" t="s">
        <v>38</v>
      </c>
      <c r="R60" s="110">
        <v>23.1</v>
      </c>
      <c r="S60" s="34">
        <v>23.5</v>
      </c>
      <c r="T60" s="34">
        <v>20.100000000000001</v>
      </c>
      <c r="U60" s="59" t="s">
        <v>38</v>
      </c>
      <c r="V60" s="96"/>
      <c r="W60" s="99"/>
      <c r="X60" s="99"/>
      <c r="Y60" s="99"/>
      <c r="Z60" s="99"/>
      <c r="AA60" s="99"/>
      <c r="AB60" s="99"/>
      <c r="AC60" s="99"/>
      <c r="AD60" s="96"/>
      <c r="AE60" s="96"/>
      <c r="AF60" s="96"/>
      <c r="AG60" s="96"/>
      <c r="AH60" s="96"/>
      <c r="AI60" s="96"/>
      <c r="AJ60" s="96"/>
    </row>
    <row r="61" spans="1:36" x14ac:dyDescent="0.25">
      <c r="A61" s="85"/>
      <c r="B61" s="79"/>
      <c r="C61" s="42" t="s">
        <v>38</v>
      </c>
      <c r="D61" s="34" t="s">
        <v>38</v>
      </c>
      <c r="E61" s="34" t="s">
        <v>38</v>
      </c>
      <c r="F61" s="38" t="s">
        <v>38</v>
      </c>
      <c r="G61" s="38" t="s">
        <v>38</v>
      </c>
      <c r="H61" s="110" t="s">
        <v>38</v>
      </c>
      <c r="I61" s="34" t="s">
        <v>38</v>
      </c>
      <c r="J61" s="34" t="s">
        <v>38</v>
      </c>
      <c r="K61" s="38" t="s">
        <v>38</v>
      </c>
      <c r="L61" s="38" t="s">
        <v>38</v>
      </c>
      <c r="M61" s="110" t="s">
        <v>38</v>
      </c>
      <c r="N61" s="34" t="s">
        <v>38</v>
      </c>
      <c r="O61" s="34" t="s">
        <v>38</v>
      </c>
      <c r="P61" s="38" t="s">
        <v>38</v>
      </c>
      <c r="Q61" s="38" t="s">
        <v>38</v>
      </c>
      <c r="R61" s="110" t="s">
        <v>38</v>
      </c>
      <c r="S61" s="34" t="s">
        <v>38</v>
      </c>
      <c r="T61" s="34" t="s">
        <v>38</v>
      </c>
      <c r="U61" s="59" t="s">
        <v>38</v>
      </c>
      <c r="V61" s="96"/>
      <c r="W61" s="99"/>
      <c r="X61" s="99"/>
      <c r="Y61" s="99"/>
      <c r="Z61" s="99"/>
      <c r="AA61" s="99"/>
      <c r="AB61" s="99"/>
      <c r="AC61" s="99"/>
      <c r="AD61" s="96"/>
      <c r="AE61" s="96"/>
      <c r="AF61" s="96"/>
      <c r="AG61" s="96"/>
      <c r="AH61" s="96"/>
      <c r="AI61" s="96"/>
      <c r="AJ61" s="96"/>
    </row>
    <row r="62" spans="1:36" x14ac:dyDescent="0.25">
      <c r="A62" s="55" t="s">
        <v>42</v>
      </c>
      <c r="B62" s="81" t="s">
        <v>9</v>
      </c>
      <c r="C62" s="27">
        <v>50.9</v>
      </c>
      <c r="D62" s="27">
        <v>52</v>
      </c>
      <c r="E62" s="27">
        <v>46.5</v>
      </c>
      <c r="F62" s="90"/>
      <c r="G62" s="90"/>
      <c r="H62" s="110">
        <v>51.2</v>
      </c>
      <c r="I62" s="34">
        <v>52.4</v>
      </c>
      <c r="J62" s="34">
        <v>48.2</v>
      </c>
      <c r="K62" s="90"/>
      <c r="L62" s="90"/>
      <c r="M62" s="110">
        <v>98.1</v>
      </c>
      <c r="N62" s="34">
        <v>98</v>
      </c>
      <c r="O62" s="34">
        <v>93.4</v>
      </c>
      <c r="P62" s="90"/>
      <c r="Q62" s="38"/>
      <c r="R62" s="110">
        <v>69.400000000000006</v>
      </c>
      <c r="S62" s="34">
        <v>71.8</v>
      </c>
      <c r="T62" s="34">
        <v>74</v>
      </c>
      <c r="U62" s="44"/>
      <c r="V62" s="96"/>
      <c r="W62" s="2"/>
      <c r="X62" s="100"/>
      <c r="Y62" s="2"/>
      <c r="Z62" s="101"/>
      <c r="AA62" s="2"/>
      <c r="AB62" s="102"/>
      <c r="AC62" s="2"/>
      <c r="AD62" s="96"/>
      <c r="AE62" s="96"/>
      <c r="AF62" s="96"/>
      <c r="AG62" s="96"/>
      <c r="AH62" s="96"/>
      <c r="AI62" s="96"/>
      <c r="AJ62" s="96"/>
    </row>
    <row r="63" spans="1:36" x14ac:dyDescent="0.25">
      <c r="A63" s="55"/>
      <c r="B63" s="81" t="s">
        <v>11</v>
      </c>
      <c r="C63" s="126">
        <v>41</v>
      </c>
      <c r="D63" s="27">
        <v>45.6</v>
      </c>
      <c r="E63" s="27">
        <v>39</v>
      </c>
      <c r="F63" s="90"/>
      <c r="G63" s="90"/>
      <c r="H63" s="110">
        <v>41.5</v>
      </c>
      <c r="I63" s="34">
        <v>46.4</v>
      </c>
      <c r="J63" s="34">
        <v>41.6</v>
      </c>
      <c r="K63" s="90"/>
      <c r="L63" s="90"/>
      <c r="M63" s="110">
        <v>94.9</v>
      </c>
      <c r="N63" s="34">
        <v>95.7</v>
      </c>
      <c r="O63" s="34">
        <v>90.3</v>
      </c>
      <c r="P63" s="90"/>
      <c r="Q63" s="38"/>
      <c r="R63" s="110">
        <v>63.8</v>
      </c>
      <c r="S63" s="34">
        <v>65</v>
      </c>
      <c r="T63" s="34">
        <v>69</v>
      </c>
      <c r="U63" s="44"/>
      <c r="V63" s="96"/>
      <c r="W63" s="2"/>
      <c r="X63" s="100"/>
      <c r="Y63" s="2"/>
      <c r="Z63" s="101"/>
      <c r="AA63" s="2"/>
      <c r="AB63" s="102"/>
      <c r="AC63" s="2"/>
      <c r="AD63" s="96"/>
      <c r="AE63" s="96"/>
      <c r="AF63" s="96"/>
      <c r="AG63" s="96"/>
      <c r="AH63" s="96"/>
      <c r="AI63" s="96"/>
      <c r="AJ63" s="96"/>
    </row>
    <row r="64" spans="1:36" x14ac:dyDescent="0.25">
      <c r="A64" s="8"/>
      <c r="B64" s="81" t="s">
        <v>12</v>
      </c>
      <c r="C64" s="27">
        <v>29.8</v>
      </c>
      <c r="D64" s="27">
        <v>40.200000000000003</v>
      </c>
      <c r="E64" s="27">
        <v>29.9</v>
      </c>
      <c r="F64" s="90"/>
      <c r="G64" s="90"/>
      <c r="H64" s="110">
        <v>31.1</v>
      </c>
      <c r="I64" s="34">
        <v>40.700000000000003</v>
      </c>
      <c r="J64" s="34">
        <v>34.5</v>
      </c>
      <c r="K64" s="90"/>
      <c r="L64" s="90"/>
      <c r="M64" s="110">
        <v>87.2</v>
      </c>
      <c r="N64" s="34">
        <v>90</v>
      </c>
      <c r="O64" s="34">
        <v>81.599999999999994</v>
      </c>
      <c r="P64" s="90"/>
      <c r="Q64" s="38"/>
      <c r="R64" s="110">
        <v>54.9</v>
      </c>
      <c r="S64" s="34">
        <v>51.7</v>
      </c>
      <c r="T64" s="34">
        <v>51</v>
      </c>
      <c r="U64" s="44"/>
      <c r="V64" s="96"/>
      <c r="W64" s="2"/>
      <c r="X64" s="100"/>
      <c r="Y64" s="2"/>
      <c r="Z64" s="101"/>
      <c r="AA64" s="2"/>
      <c r="AB64" s="102"/>
      <c r="AC64" s="2"/>
      <c r="AD64" s="96"/>
      <c r="AE64" s="96"/>
      <c r="AF64" s="96"/>
      <c r="AG64" s="96"/>
      <c r="AH64" s="96"/>
      <c r="AI64" s="96"/>
      <c r="AJ64" s="96"/>
    </row>
    <row r="65" spans="1:36" x14ac:dyDescent="0.25">
      <c r="A65" s="8"/>
      <c r="B65" s="81" t="s">
        <v>13</v>
      </c>
      <c r="C65" s="110" t="s">
        <v>40</v>
      </c>
      <c r="D65" s="27" t="s">
        <v>40</v>
      </c>
      <c r="E65" s="27" t="s">
        <v>40</v>
      </c>
      <c r="F65" s="90"/>
      <c r="G65" s="90"/>
      <c r="H65" s="110" t="s">
        <v>40</v>
      </c>
      <c r="I65" s="34" t="s">
        <v>40</v>
      </c>
      <c r="J65" s="34" t="s">
        <v>40</v>
      </c>
      <c r="K65" s="90"/>
      <c r="L65" s="90"/>
      <c r="M65" s="110" t="s">
        <v>40</v>
      </c>
      <c r="N65" s="34" t="s">
        <v>40</v>
      </c>
      <c r="O65" s="34" t="s">
        <v>40</v>
      </c>
      <c r="P65" s="90"/>
      <c r="Q65" s="38"/>
      <c r="R65" s="110" t="s">
        <v>40</v>
      </c>
      <c r="S65" s="34" t="s">
        <v>40</v>
      </c>
      <c r="T65" s="34" t="s">
        <v>40</v>
      </c>
      <c r="U65" s="44"/>
      <c r="V65" s="96"/>
      <c r="W65" s="2"/>
      <c r="X65" s="100"/>
      <c r="Y65" s="2"/>
      <c r="Z65" s="101"/>
      <c r="AA65" s="2"/>
      <c r="AB65" s="102"/>
      <c r="AC65" s="2"/>
      <c r="AD65" s="96"/>
      <c r="AE65" s="96"/>
      <c r="AF65" s="96"/>
      <c r="AG65" s="96"/>
      <c r="AH65" s="96"/>
      <c r="AI65" s="96"/>
      <c r="AJ65" s="96"/>
    </row>
    <row r="66" spans="1:36" ht="18.75" x14ac:dyDescent="0.3">
      <c r="A66" s="25"/>
      <c r="B66" s="26"/>
      <c r="C66" s="42" t="s">
        <v>38</v>
      </c>
      <c r="D66" s="34" t="s">
        <v>38</v>
      </c>
      <c r="E66" s="34" t="s">
        <v>38</v>
      </c>
      <c r="F66" s="34" t="s">
        <v>38</v>
      </c>
      <c r="G66" s="38" t="s">
        <v>38</v>
      </c>
      <c r="H66" s="110" t="s">
        <v>38</v>
      </c>
      <c r="I66" s="34" t="s">
        <v>38</v>
      </c>
      <c r="J66" s="34" t="s">
        <v>38</v>
      </c>
      <c r="K66" s="34" t="s">
        <v>38</v>
      </c>
      <c r="L66" s="38" t="s">
        <v>38</v>
      </c>
      <c r="M66" s="110" t="s">
        <v>38</v>
      </c>
      <c r="N66" s="34" t="s">
        <v>38</v>
      </c>
      <c r="O66" s="34" t="s">
        <v>38</v>
      </c>
      <c r="P66" s="34" t="s">
        <v>38</v>
      </c>
      <c r="Q66" s="38" t="s">
        <v>38</v>
      </c>
      <c r="R66" s="110" t="s">
        <v>38</v>
      </c>
      <c r="S66" s="34" t="s">
        <v>38</v>
      </c>
      <c r="T66" s="34" t="s">
        <v>38</v>
      </c>
      <c r="U66" s="70" t="s">
        <v>38</v>
      </c>
      <c r="V66" s="96"/>
      <c r="W66" s="99"/>
      <c r="X66" s="99"/>
      <c r="Y66" s="99"/>
      <c r="Z66" s="99"/>
      <c r="AA66" s="99"/>
      <c r="AB66" s="99"/>
      <c r="AC66" s="99"/>
      <c r="AD66" s="96"/>
      <c r="AE66" s="96"/>
      <c r="AF66" s="96"/>
      <c r="AG66" s="96"/>
      <c r="AH66" s="96"/>
      <c r="AI66" s="96"/>
      <c r="AJ66" s="96"/>
    </row>
    <row r="67" spans="1:36" x14ac:dyDescent="0.25">
      <c r="A67" s="8" t="s">
        <v>24</v>
      </c>
      <c r="B67" s="81" t="s">
        <v>9</v>
      </c>
      <c r="C67" s="110">
        <v>57</v>
      </c>
      <c r="D67" s="34">
        <v>64</v>
      </c>
      <c r="E67" s="34">
        <v>56.9</v>
      </c>
      <c r="F67" s="38" t="s">
        <v>38</v>
      </c>
      <c r="G67" s="38" t="s">
        <v>38</v>
      </c>
      <c r="H67" s="110">
        <v>62.5</v>
      </c>
      <c r="I67" s="34">
        <v>68.7</v>
      </c>
      <c r="J67" s="34">
        <v>62.7</v>
      </c>
      <c r="K67" s="38" t="s">
        <v>38</v>
      </c>
      <c r="L67" s="38" t="s">
        <v>38</v>
      </c>
      <c r="M67" s="110">
        <v>86.2</v>
      </c>
      <c r="N67" s="34">
        <v>86.4</v>
      </c>
      <c r="O67" s="34">
        <v>84.9</v>
      </c>
      <c r="P67" s="38" t="s">
        <v>38</v>
      </c>
      <c r="Q67" s="38" t="s">
        <v>38</v>
      </c>
      <c r="R67" s="110">
        <v>72.099999999999994</v>
      </c>
      <c r="S67" s="34">
        <v>74.099999999999994</v>
      </c>
      <c r="T67" s="34">
        <v>73.400000000000006</v>
      </c>
      <c r="U67" s="59" t="s">
        <v>38</v>
      </c>
      <c r="V67" s="96"/>
      <c r="W67" s="99"/>
      <c r="X67" s="99"/>
      <c r="Y67" s="99"/>
      <c r="Z67" s="99"/>
      <c r="AA67" s="99"/>
      <c r="AB67" s="99"/>
      <c r="AC67" s="99"/>
      <c r="AD67" s="96"/>
      <c r="AE67" s="96"/>
      <c r="AF67" s="96"/>
      <c r="AG67" s="96"/>
      <c r="AH67" s="96"/>
      <c r="AI67" s="96"/>
      <c r="AJ67" s="96"/>
    </row>
    <row r="68" spans="1:36" x14ac:dyDescent="0.25">
      <c r="A68" s="85"/>
      <c r="B68" s="81" t="s">
        <v>11</v>
      </c>
      <c r="C68" s="110">
        <v>44</v>
      </c>
      <c r="D68" s="34">
        <v>51.6</v>
      </c>
      <c r="E68" s="34">
        <v>51.2</v>
      </c>
      <c r="F68" s="38" t="s">
        <v>38</v>
      </c>
      <c r="G68" s="38" t="s">
        <v>38</v>
      </c>
      <c r="H68" s="110">
        <v>49.4</v>
      </c>
      <c r="I68" s="34">
        <v>57.6</v>
      </c>
      <c r="J68" s="34">
        <v>58.6</v>
      </c>
      <c r="K68" s="38" t="s">
        <v>38</v>
      </c>
      <c r="L68" s="38" t="s">
        <v>38</v>
      </c>
      <c r="M68" s="110">
        <v>82.1</v>
      </c>
      <c r="N68" s="34">
        <v>81.7</v>
      </c>
      <c r="O68" s="34">
        <v>79.2</v>
      </c>
      <c r="P68" s="38" t="s">
        <v>38</v>
      </c>
      <c r="Q68" s="38" t="s">
        <v>38</v>
      </c>
      <c r="R68" s="110">
        <v>56.1</v>
      </c>
      <c r="S68" s="34">
        <v>58.4</v>
      </c>
      <c r="T68" s="34">
        <v>57.4</v>
      </c>
      <c r="U68" s="59" t="s">
        <v>38</v>
      </c>
      <c r="V68" s="96"/>
      <c r="W68" s="99"/>
      <c r="X68" s="99"/>
      <c r="Y68" s="99"/>
      <c r="Z68" s="99"/>
      <c r="AA68" s="99"/>
      <c r="AB68" s="99"/>
      <c r="AC68" s="99"/>
      <c r="AD68" s="96"/>
      <c r="AE68" s="96"/>
      <c r="AF68" s="96"/>
      <c r="AG68" s="96"/>
      <c r="AH68" s="96"/>
      <c r="AI68" s="96"/>
      <c r="AJ68" s="96"/>
    </row>
    <row r="69" spans="1:36" x14ac:dyDescent="0.25">
      <c r="A69" s="85"/>
      <c r="B69" s="81" t="s">
        <v>12</v>
      </c>
      <c r="C69" s="110">
        <v>35.799999999999997</v>
      </c>
      <c r="D69" s="34">
        <v>41.1</v>
      </c>
      <c r="E69" s="34">
        <v>39.200000000000003</v>
      </c>
      <c r="F69" s="38" t="s">
        <v>38</v>
      </c>
      <c r="G69" s="38" t="s">
        <v>38</v>
      </c>
      <c r="H69" s="110">
        <v>40.200000000000003</v>
      </c>
      <c r="I69" s="34">
        <v>48.7</v>
      </c>
      <c r="J69" s="34">
        <v>46.2</v>
      </c>
      <c r="K69" s="38" t="s">
        <v>38</v>
      </c>
      <c r="L69" s="38" t="s">
        <v>38</v>
      </c>
      <c r="M69" s="110">
        <v>77.3</v>
      </c>
      <c r="N69" s="34">
        <v>74.5</v>
      </c>
      <c r="O69" s="34">
        <v>74.099999999999994</v>
      </c>
      <c r="P69" s="38" t="s">
        <v>38</v>
      </c>
      <c r="Q69" s="38" t="s">
        <v>38</v>
      </c>
      <c r="R69" s="110">
        <v>38</v>
      </c>
      <c r="S69" s="34">
        <v>38.6</v>
      </c>
      <c r="T69" s="34">
        <v>40.200000000000003</v>
      </c>
      <c r="U69" s="59" t="s">
        <v>38</v>
      </c>
      <c r="V69" s="96"/>
      <c r="W69" s="99"/>
      <c r="X69" s="99"/>
      <c r="Y69" s="99"/>
      <c r="Z69" s="99"/>
      <c r="AA69" s="99"/>
      <c r="AB69" s="99"/>
      <c r="AC69" s="99"/>
      <c r="AD69" s="96"/>
      <c r="AE69" s="96"/>
      <c r="AF69" s="96"/>
      <c r="AG69" s="96"/>
      <c r="AH69" s="96"/>
      <c r="AI69" s="96"/>
      <c r="AJ69" s="96"/>
    </row>
    <row r="70" spans="1:36" x14ac:dyDescent="0.25">
      <c r="A70" s="85"/>
      <c r="B70" s="81" t="s">
        <v>13</v>
      </c>
      <c r="C70" s="110">
        <v>23.7</v>
      </c>
      <c r="D70" s="34">
        <v>23.4</v>
      </c>
      <c r="E70" s="34">
        <v>24.2</v>
      </c>
      <c r="F70" s="38" t="s">
        <v>38</v>
      </c>
      <c r="G70" s="38" t="s">
        <v>38</v>
      </c>
      <c r="H70" s="110">
        <v>27.3</v>
      </c>
      <c r="I70" s="34">
        <v>27.5</v>
      </c>
      <c r="J70" s="34">
        <v>30.9</v>
      </c>
      <c r="K70" s="38" t="s">
        <v>38</v>
      </c>
      <c r="L70" s="38" t="s">
        <v>38</v>
      </c>
      <c r="M70" s="110">
        <v>69.5</v>
      </c>
      <c r="N70" s="34">
        <v>66.5</v>
      </c>
      <c r="O70" s="34">
        <v>63</v>
      </c>
      <c r="P70" s="38" t="s">
        <v>38</v>
      </c>
      <c r="Q70" s="38" t="s">
        <v>38</v>
      </c>
      <c r="R70" s="110">
        <v>28.8</v>
      </c>
      <c r="S70" s="34">
        <v>30.1</v>
      </c>
      <c r="T70" s="34">
        <v>22.5</v>
      </c>
      <c r="U70" s="59" t="s">
        <v>38</v>
      </c>
      <c r="V70" s="96"/>
      <c r="W70" s="99"/>
      <c r="X70" s="99"/>
      <c r="Y70" s="99"/>
      <c r="Z70" s="99"/>
      <c r="AA70" s="99"/>
      <c r="AB70" s="99"/>
      <c r="AC70" s="99"/>
      <c r="AD70" s="96"/>
      <c r="AE70" s="96"/>
      <c r="AF70" s="96"/>
      <c r="AG70" s="96"/>
      <c r="AH70" s="96"/>
      <c r="AI70" s="96"/>
      <c r="AJ70" s="96"/>
    </row>
    <row r="71" spans="1:36" x14ac:dyDescent="0.25">
      <c r="A71" s="85"/>
      <c r="B71" s="79"/>
      <c r="C71" s="42" t="s">
        <v>38</v>
      </c>
      <c r="D71" s="34" t="s">
        <v>38</v>
      </c>
      <c r="E71" s="34" t="s">
        <v>38</v>
      </c>
      <c r="F71" s="38" t="s">
        <v>38</v>
      </c>
      <c r="G71" s="38" t="s">
        <v>38</v>
      </c>
      <c r="H71" s="110" t="s">
        <v>38</v>
      </c>
      <c r="I71" s="34" t="s">
        <v>38</v>
      </c>
      <c r="J71" s="34" t="s">
        <v>38</v>
      </c>
      <c r="K71" s="38" t="s">
        <v>38</v>
      </c>
      <c r="L71" s="38" t="s">
        <v>38</v>
      </c>
      <c r="M71" s="110"/>
      <c r="N71" s="34" t="s">
        <v>38</v>
      </c>
      <c r="O71" s="34" t="s">
        <v>38</v>
      </c>
      <c r="P71" s="38" t="s">
        <v>38</v>
      </c>
      <c r="Q71" s="38" t="s">
        <v>38</v>
      </c>
      <c r="R71" s="110" t="s">
        <v>38</v>
      </c>
      <c r="S71" s="34" t="s">
        <v>38</v>
      </c>
      <c r="T71" s="34" t="s">
        <v>38</v>
      </c>
      <c r="U71" s="59" t="s">
        <v>38</v>
      </c>
      <c r="V71" s="96"/>
      <c r="W71" s="99"/>
      <c r="X71" s="99"/>
      <c r="Y71" s="99"/>
      <c r="Z71" s="99"/>
      <c r="AA71" s="99"/>
      <c r="AB71" s="99"/>
      <c r="AC71" s="99"/>
      <c r="AD71" s="96"/>
      <c r="AE71" s="96"/>
      <c r="AF71" s="96"/>
      <c r="AG71" s="96"/>
      <c r="AH71" s="96"/>
      <c r="AI71" s="96"/>
      <c r="AJ71" s="96"/>
    </row>
    <row r="72" spans="1:36" x14ac:dyDescent="0.25">
      <c r="A72" s="8" t="s">
        <v>25</v>
      </c>
      <c r="B72" s="81" t="s">
        <v>9</v>
      </c>
      <c r="C72" s="110">
        <v>60.8</v>
      </c>
      <c r="D72" s="34">
        <v>53.8</v>
      </c>
      <c r="E72" s="34">
        <v>58.8</v>
      </c>
      <c r="F72" s="38" t="s">
        <v>38</v>
      </c>
      <c r="G72" s="38" t="s">
        <v>38</v>
      </c>
      <c r="H72" s="110">
        <v>63.4</v>
      </c>
      <c r="I72" s="34">
        <v>59.5</v>
      </c>
      <c r="J72" s="34">
        <v>67.5</v>
      </c>
      <c r="K72" s="38" t="s">
        <v>38</v>
      </c>
      <c r="L72" s="38" t="s">
        <v>38</v>
      </c>
      <c r="M72" s="110">
        <v>91.4</v>
      </c>
      <c r="N72" s="34">
        <v>85.5</v>
      </c>
      <c r="O72" s="34">
        <v>84.3</v>
      </c>
      <c r="P72" s="38" t="s">
        <v>38</v>
      </c>
      <c r="Q72" s="38" t="s">
        <v>38</v>
      </c>
      <c r="R72" s="110">
        <v>53.3</v>
      </c>
      <c r="S72" s="34">
        <v>50.2</v>
      </c>
      <c r="T72" s="34">
        <v>54.6</v>
      </c>
      <c r="U72" s="59" t="s">
        <v>38</v>
      </c>
      <c r="V72" s="96"/>
      <c r="W72" s="99"/>
      <c r="X72" s="99"/>
      <c r="Y72" s="99"/>
      <c r="Z72" s="99"/>
      <c r="AA72" s="99"/>
      <c r="AB72" s="99"/>
      <c r="AC72" s="99"/>
      <c r="AD72" s="96"/>
      <c r="AE72" s="96"/>
      <c r="AF72" s="96"/>
      <c r="AG72" s="96"/>
      <c r="AH72" s="96"/>
      <c r="AI72" s="96"/>
      <c r="AJ72" s="96"/>
    </row>
    <row r="73" spans="1:36" x14ac:dyDescent="0.25">
      <c r="A73" s="85"/>
      <c r="B73" s="81" t="s">
        <v>11</v>
      </c>
      <c r="C73" s="110">
        <v>44.8</v>
      </c>
      <c r="D73" s="34">
        <v>47.8</v>
      </c>
      <c r="E73" s="34">
        <v>38.6</v>
      </c>
      <c r="F73" s="38" t="s">
        <v>38</v>
      </c>
      <c r="G73" s="38" t="s">
        <v>38</v>
      </c>
      <c r="H73" s="110">
        <v>50.4</v>
      </c>
      <c r="I73" s="34">
        <v>54.8</v>
      </c>
      <c r="J73" s="34">
        <v>46</v>
      </c>
      <c r="K73" s="38" t="s">
        <v>38</v>
      </c>
      <c r="L73" s="38" t="s">
        <v>38</v>
      </c>
      <c r="M73" s="110">
        <v>83</v>
      </c>
      <c r="N73" s="34">
        <v>80.8</v>
      </c>
      <c r="O73" s="34">
        <v>78.7</v>
      </c>
      <c r="P73" s="38" t="s">
        <v>38</v>
      </c>
      <c r="Q73" s="38" t="s">
        <v>38</v>
      </c>
      <c r="R73" s="110">
        <v>39.9</v>
      </c>
      <c r="S73" s="34">
        <v>43.5</v>
      </c>
      <c r="T73" s="34">
        <v>40.700000000000003</v>
      </c>
      <c r="U73" s="59" t="s">
        <v>38</v>
      </c>
      <c r="V73" s="96"/>
      <c r="W73" s="99"/>
      <c r="X73" s="99"/>
      <c r="Y73" s="99"/>
      <c r="Z73" s="99"/>
      <c r="AA73" s="99"/>
      <c r="AB73" s="99"/>
      <c r="AC73" s="99"/>
      <c r="AD73" s="96"/>
      <c r="AE73" s="96"/>
      <c r="AF73" s="96"/>
      <c r="AG73" s="96"/>
      <c r="AH73" s="96"/>
      <c r="AI73" s="96"/>
      <c r="AJ73" s="96"/>
    </row>
    <row r="74" spans="1:36" x14ac:dyDescent="0.25">
      <c r="A74" s="85"/>
      <c r="B74" s="81" t="s">
        <v>12</v>
      </c>
      <c r="C74" s="110">
        <v>22.2</v>
      </c>
      <c r="D74" s="34">
        <v>22</v>
      </c>
      <c r="E74" s="34">
        <v>24.3</v>
      </c>
      <c r="F74" s="38" t="s">
        <v>38</v>
      </c>
      <c r="G74" s="38" t="s">
        <v>38</v>
      </c>
      <c r="H74" s="110">
        <v>29</v>
      </c>
      <c r="I74" s="34">
        <v>28.5</v>
      </c>
      <c r="J74" s="34">
        <v>32.200000000000003</v>
      </c>
      <c r="K74" s="38" t="s">
        <v>38</v>
      </c>
      <c r="L74" s="38" t="s">
        <v>38</v>
      </c>
      <c r="M74" s="110">
        <v>65.400000000000006</v>
      </c>
      <c r="N74" s="34">
        <v>61.5</v>
      </c>
      <c r="O74" s="34">
        <v>64</v>
      </c>
      <c r="P74" s="38" t="s">
        <v>38</v>
      </c>
      <c r="Q74" s="38" t="s">
        <v>38</v>
      </c>
      <c r="R74" s="110">
        <v>22.7</v>
      </c>
      <c r="S74" s="34">
        <v>27.6</v>
      </c>
      <c r="T74" s="34">
        <v>26.7</v>
      </c>
      <c r="U74" s="59" t="s">
        <v>38</v>
      </c>
      <c r="V74" s="96"/>
      <c r="W74" s="99"/>
      <c r="X74" s="99"/>
      <c r="Y74" s="99"/>
      <c r="Z74" s="99"/>
      <c r="AA74" s="99"/>
      <c r="AB74" s="99"/>
      <c r="AC74" s="99"/>
      <c r="AD74" s="96"/>
      <c r="AE74" s="96"/>
      <c r="AF74" s="96"/>
      <c r="AG74" s="96"/>
      <c r="AH74" s="96"/>
      <c r="AI74" s="96"/>
      <c r="AJ74" s="96"/>
    </row>
    <row r="75" spans="1:36" x14ac:dyDescent="0.25">
      <c r="A75" s="85"/>
      <c r="B75" s="81" t="s">
        <v>13</v>
      </c>
      <c r="C75" s="110">
        <v>12.3</v>
      </c>
      <c r="D75" s="34">
        <v>8.4</v>
      </c>
      <c r="E75" s="34">
        <v>6.1</v>
      </c>
      <c r="F75" s="38" t="s">
        <v>38</v>
      </c>
      <c r="G75" s="38" t="s">
        <v>38</v>
      </c>
      <c r="H75" s="110">
        <v>12.3</v>
      </c>
      <c r="I75" s="34">
        <v>11</v>
      </c>
      <c r="J75" s="34">
        <v>8.9</v>
      </c>
      <c r="K75" s="38" t="s">
        <v>38</v>
      </c>
      <c r="L75" s="38" t="s">
        <v>38</v>
      </c>
      <c r="M75" s="110">
        <v>52.5</v>
      </c>
      <c r="N75" s="34">
        <v>42.4</v>
      </c>
      <c r="O75" s="34">
        <v>43.1</v>
      </c>
      <c r="P75" s="38" t="s">
        <v>38</v>
      </c>
      <c r="Q75" s="38" t="s">
        <v>38</v>
      </c>
      <c r="R75" s="110">
        <v>13.1</v>
      </c>
      <c r="S75" s="34">
        <v>12.8</v>
      </c>
      <c r="T75" s="34">
        <v>15.4</v>
      </c>
      <c r="U75" s="59" t="s">
        <v>38</v>
      </c>
      <c r="V75" s="96"/>
      <c r="W75" s="99"/>
      <c r="X75" s="99"/>
      <c r="Y75" s="99"/>
      <c r="Z75" s="99"/>
      <c r="AA75" s="99"/>
      <c r="AB75" s="99"/>
      <c r="AC75" s="99"/>
      <c r="AD75" s="96"/>
      <c r="AE75" s="96"/>
      <c r="AF75" s="96"/>
      <c r="AG75" s="96"/>
      <c r="AH75" s="96"/>
      <c r="AI75" s="96"/>
      <c r="AJ75" s="96"/>
    </row>
    <row r="76" spans="1:36" x14ac:dyDescent="0.25">
      <c r="A76" s="85"/>
      <c r="B76" s="79"/>
      <c r="C76" s="110"/>
      <c r="D76" s="34" t="s">
        <v>38</v>
      </c>
      <c r="E76" s="34" t="s">
        <v>38</v>
      </c>
      <c r="F76" s="38" t="s">
        <v>38</v>
      </c>
      <c r="G76" s="38" t="s">
        <v>38</v>
      </c>
      <c r="H76" s="110" t="s">
        <v>38</v>
      </c>
      <c r="I76" s="34" t="s">
        <v>38</v>
      </c>
      <c r="J76" s="34" t="s">
        <v>38</v>
      </c>
      <c r="K76" s="38" t="s">
        <v>38</v>
      </c>
      <c r="L76" s="38" t="s">
        <v>38</v>
      </c>
      <c r="M76" s="110" t="s">
        <v>38</v>
      </c>
      <c r="N76" s="34" t="s">
        <v>38</v>
      </c>
      <c r="O76" s="34" t="s">
        <v>38</v>
      </c>
      <c r="P76" s="38" t="s">
        <v>38</v>
      </c>
      <c r="Q76" s="38" t="s">
        <v>38</v>
      </c>
      <c r="R76" s="110"/>
      <c r="S76" s="34" t="s">
        <v>38</v>
      </c>
      <c r="T76" s="34" t="s">
        <v>38</v>
      </c>
      <c r="U76" s="59" t="s">
        <v>38</v>
      </c>
      <c r="V76" s="96"/>
      <c r="W76" s="99"/>
      <c r="X76" s="99"/>
      <c r="Y76" s="99"/>
      <c r="Z76" s="99"/>
      <c r="AA76" s="99"/>
      <c r="AB76" s="99"/>
      <c r="AC76" s="99"/>
      <c r="AD76" s="96"/>
      <c r="AE76" s="96"/>
      <c r="AF76" s="96"/>
      <c r="AG76" s="96"/>
      <c r="AH76" s="96"/>
      <c r="AI76" s="96"/>
      <c r="AJ76" s="96"/>
    </row>
    <row r="77" spans="1:36" x14ac:dyDescent="0.25">
      <c r="A77" s="84" t="s">
        <v>29</v>
      </c>
      <c r="B77" s="80" t="s">
        <v>30</v>
      </c>
      <c r="C77" s="110">
        <v>20.399999999999999</v>
      </c>
      <c r="D77" s="34">
        <v>18.399999999999999</v>
      </c>
      <c r="E77" s="34">
        <v>17.899999999999999</v>
      </c>
      <c r="F77" s="38" t="s">
        <v>38</v>
      </c>
      <c r="G77" s="38" t="s">
        <v>38</v>
      </c>
      <c r="H77" s="110">
        <v>23.9</v>
      </c>
      <c r="I77" s="34">
        <v>22.6</v>
      </c>
      <c r="J77" s="34">
        <v>23.8</v>
      </c>
      <c r="K77" s="38" t="s">
        <v>38</v>
      </c>
      <c r="L77" s="38" t="s">
        <v>38</v>
      </c>
      <c r="M77" s="110">
        <v>65.099999999999994</v>
      </c>
      <c r="N77" s="34">
        <v>56.1</v>
      </c>
      <c r="O77" s="34">
        <v>58.2</v>
      </c>
      <c r="P77" s="38" t="s">
        <v>38</v>
      </c>
      <c r="Q77" s="38" t="s">
        <v>38</v>
      </c>
      <c r="R77" s="110">
        <v>18.600000000000001</v>
      </c>
      <c r="S77" s="34">
        <v>23.8</v>
      </c>
      <c r="T77" s="34">
        <v>21.3</v>
      </c>
      <c r="U77" s="59" t="s">
        <v>38</v>
      </c>
      <c r="V77" s="96"/>
      <c r="W77" s="99"/>
      <c r="X77" s="99"/>
      <c r="Y77" s="99"/>
      <c r="Z77" s="99"/>
      <c r="AA77" s="99"/>
      <c r="AB77" s="99"/>
      <c r="AC77" s="99"/>
      <c r="AD77" s="96"/>
      <c r="AE77" s="96"/>
      <c r="AF77" s="96"/>
      <c r="AG77" s="96"/>
      <c r="AH77" s="96"/>
      <c r="AI77" s="96"/>
      <c r="AJ77" s="96"/>
    </row>
    <row r="78" spans="1:36" x14ac:dyDescent="0.25">
      <c r="A78" s="84" t="s">
        <v>31</v>
      </c>
      <c r="B78" s="80" t="s">
        <v>32</v>
      </c>
      <c r="C78" s="110">
        <v>43.3</v>
      </c>
      <c r="D78" s="34">
        <v>46.3</v>
      </c>
      <c r="E78" s="34">
        <v>45.8</v>
      </c>
      <c r="F78" s="38" t="s">
        <v>38</v>
      </c>
      <c r="G78" s="38" t="s">
        <v>38</v>
      </c>
      <c r="H78" s="110">
        <v>48.2</v>
      </c>
      <c r="I78" s="34">
        <v>52.9</v>
      </c>
      <c r="J78" s="34">
        <v>53.2</v>
      </c>
      <c r="K78" s="38" t="s">
        <v>38</v>
      </c>
      <c r="L78" s="38" t="s">
        <v>38</v>
      </c>
      <c r="M78" s="110">
        <v>81.900000000000006</v>
      </c>
      <c r="N78" s="34">
        <v>81.2</v>
      </c>
      <c r="O78" s="34">
        <v>79.3</v>
      </c>
      <c r="P78" s="38" t="s">
        <v>38</v>
      </c>
      <c r="Q78" s="38" t="s">
        <v>38</v>
      </c>
      <c r="R78" s="110">
        <v>49.3</v>
      </c>
      <c r="S78" s="34">
        <v>49.3</v>
      </c>
      <c r="T78" s="34">
        <v>51.3</v>
      </c>
      <c r="U78" s="59" t="s">
        <v>38</v>
      </c>
      <c r="V78" s="96"/>
      <c r="W78" s="99"/>
      <c r="X78" s="99"/>
      <c r="Y78" s="99"/>
      <c r="Z78" s="99"/>
      <c r="AA78" s="99"/>
      <c r="AB78" s="99"/>
      <c r="AC78" s="99"/>
      <c r="AD78" s="96"/>
      <c r="AE78" s="96"/>
      <c r="AF78" s="96"/>
      <c r="AG78" s="96"/>
      <c r="AH78" s="96"/>
      <c r="AI78" s="96"/>
      <c r="AJ78" s="96"/>
    </row>
    <row r="79" spans="1:36" x14ac:dyDescent="0.25">
      <c r="A79" s="85" t="s">
        <v>33</v>
      </c>
      <c r="B79" s="80" t="s">
        <v>27</v>
      </c>
      <c r="C79" s="110">
        <v>32.9</v>
      </c>
      <c r="D79" s="34">
        <v>36.4</v>
      </c>
      <c r="E79" s="34">
        <v>34.700000000000003</v>
      </c>
      <c r="F79" s="38" t="s">
        <v>38</v>
      </c>
      <c r="G79" s="38" t="s">
        <v>38</v>
      </c>
      <c r="H79" s="110">
        <v>38.299999999999997</v>
      </c>
      <c r="I79" s="34">
        <v>43.8</v>
      </c>
      <c r="J79" s="34">
        <v>41.5</v>
      </c>
      <c r="K79" s="38" t="s">
        <v>38</v>
      </c>
      <c r="L79" s="38" t="s">
        <v>38</v>
      </c>
      <c r="M79" s="110">
        <v>68.8</v>
      </c>
      <c r="N79" s="34">
        <v>69.2</v>
      </c>
      <c r="O79" s="34">
        <v>70.099999999999994</v>
      </c>
      <c r="P79" s="38" t="s">
        <v>38</v>
      </c>
      <c r="Q79" s="38" t="s">
        <v>38</v>
      </c>
      <c r="R79" s="110">
        <v>33.200000000000003</v>
      </c>
      <c r="S79" s="34">
        <v>35.299999999999997</v>
      </c>
      <c r="T79" s="34">
        <v>34.700000000000003</v>
      </c>
      <c r="U79" s="59" t="s">
        <v>38</v>
      </c>
      <c r="V79" s="96"/>
      <c r="W79" s="99"/>
      <c r="X79" s="99"/>
      <c r="Y79" s="99"/>
      <c r="Z79" s="99"/>
      <c r="AA79" s="99"/>
      <c r="AB79" s="99"/>
      <c r="AC79" s="99"/>
      <c r="AD79" s="96"/>
      <c r="AE79" s="96"/>
      <c r="AF79" s="96"/>
      <c r="AG79" s="96"/>
      <c r="AH79" s="96"/>
      <c r="AI79" s="96"/>
      <c r="AJ79" s="96"/>
    </row>
    <row r="80" spans="1:36" x14ac:dyDescent="0.25">
      <c r="A80" s="85"/>
      <c r="B80" s="80" t="s">
        <v>28</v>
      </c>
      <c r="C80" s="110">
        <v>46.2</v>
      </c>
      <c r="D80" s="34">
        <v>52.9</v>
      </c>
      <c r="E80" s="34">
        <v>49</v>
      </c>
      <c r="F80" s="38" t="s">
        <v>38</v>
      </c>
      <c r="G80" s="38" t="s">
        <v>38</v>
      </c>
      <c r="H80" s="110">
        <v>51.2</v>
      </c>
      <c r="I80" s="34">
        <v>58.2</v>
      </c>
      <c r="J80" s="34">
        <v>55.9</v>
      </c>
      <c r="K80" s="38" t="s">
        <v>38</v>
      </c>
      <c r="L80" s="38" t="s">
        <v>38</v>
      </c>
      <c r="M80" s="110">
        <v>84.5</v>
      </c>
      <c r="N80" s="34">
        <v>83.5</v>
      </c>
      <c r="O80" s="34">
        <v>80.599999999999994</v>
      </c>
      <c r="P80" s="38" t="s">
        <v>38</v>
      </c>
      <c r="Q80" s="38" t="s">
        <v>38</v>
      </c>
      <c r="R80" s="110">
        <v>59.6</v>
      </c>
      <c r="S80" s="34">
        <v>61</v>
      </c>
      <c r="T80" s="34">
        <v>61.1</v>
      </c>
      <c r="U80" s="59" t="s">
        <v>38</v>
      </c>
      <c r="V80" s="96"/>
      <c r="W80" s="99"/>
      <c r="X80" s="99"/>
      <c r="Y80" s="99"/>
      <c r="Z80" s="99"/>
      <c r="AA80" s="99"/>
      <c r="AB80" s="99"/>
      <c r="AC80" s="99"/>
      <c r="AD80" s="96"/>
      <c r="AE80" s="96"/>
      <c r="AF80" s="96"/>
      <c r="AG80" s="96"/>
      <c r="AH80" s="96"/>
      <c r="AI80" s="96"/>
      <c r="AJ80" s="96"/>
    </row>
    <row r="81" spans="1:36" x14ac:dyDescent="0.25">
      <c r="A81" s="85"/>
      <c r="B81" s="79"/>
      <c r="C81" s="110" t="s">
        <v>38</v>
      </c>
      <c r="D81" s="34" t="s">
        <v>38</v>
      </c>
      <c r="E81" s="34" t="s">
        <v>38</v>
      </c>
      <c r="F81" s="38" t="s">
        <v>38</v>
      </c>
      <c r="G81" s="38" t="s">
        <v>38</v>
      </c>
      <c r="H81" s="110" t="s">
        <v>38</v>
      </c>
      <c r="I81" s="34" t="s">
        <v>38</v>
      </c>
      <c r="J81" s="34" t="s">
        <v>38</v>
      </c>
      <c r="K81" s="38" t="s">
        <v>38</v>
      </c>
      <c r="L81" s="38" t="s">
        <v>38</v>
      </c>
      <c r="M81" s="110" t="s">
        <v>38</v>
      </c>
      <c r="N81" s="34" t="s">
        <v>38</v>
      </c>
      <c r="O81" s="34" t="s">
        <v>38</v>
      </c>
      <c r="P81" s="38" t="s">
        <v>38</v>
      </c>
      <c r="Q81" s="38" t="s">
        <v>38</v>
      </c>
      <c r="R81" s="110" t="s">
        <v>38</v>
      </c>
      <c r="S81" s="34" t="s">
        <v>38</v>
      </c>
      <c r="T81" s="34" t="s">
        <v>38</v>
      </c>
      <c r="U81" s="59" t="s">
        <v>38</v>
      </c>
      <c r="V81" s="96"/>
      <c r="W81" s="99"/>
      <c r="X81" s="99"/>
      <c r="Y81" s="99"/>
      <c r="Z81" s="99"/>
      <c r="AA81" s="99"/>
      <c r="AB81" s="99"/>
      <c r="AC81" s="99"/>
      <c r="AD81" s="96"/>
      <c r="AE81" s="96"/>
      <c r="AF81" s="96"/>
      <c r="AG81" s="96"/>
      <c r="AH81" s="96"/>
      <c r="AI81" s="96"/>
      <c r="AJ81" s="96"/>
    </row>
    <row r="82" spans="1:36" x14ac:dyDescent="0.25">
      <c r="A82" s="8" t="s">
        <v>24</v>
      </c>
      <c r="B82" s="80" t="s">
        <v>30</v>
      </c>
      <c r="C82" s="110">
        <v>25.4</v>
      </c>
      <c r="D82" s="34">
        <v>22.7</v>
      </c>
      <c r="E82" s="34">
        <v>25</v>
      </c>
      <c r="F82" s="38" t="s">
        <v>38</v>
      </c>
      <c r="G82" s="38" t="s">
        <v>38</v>
      </c>
      <c r="H82" s="110">
        <v>28</v>
      </c>
      <c r="I82" s="34">
        <v>27.2</v>
      </c>
      <c r="J82" s="34">
        <v>29.7</v>
      </c>
      <c r="K82" s="38" t="s">
        <v>38</v>
      </c>
      <c r="L82" s="38" t="s">
        <v>38</v>
      </c>
      <c r="M82" s="110">
        <v>70.400000000000006</v>
      </c>
      <c r="N82" s="34">
        <v>62.3</v>
      </c>
      <c r="O82" s="34">
        <v>67.2</v>
      </c>
      <c r="P82" s="38" t="s">
        <v>38</v>
      </c>
      <c r="Q82" s="38" t="s">
        <v>38</v>
      </c>
      <c r="R82" s="110">
        <v>21.6</v>
      </c>
      <c r="S82" s="34">
        <v>24.6</v>
      </c>
      <c r="T82" s="34">
        <v>24.7</v>
      </c>
      <c r="U82" s="59" t="s">
        <v>38</v>
      </c>
      <c r="V82" s="96"/>
      <c r="W82" s="99"/>
      <c r="X82" s="99"/>
      <c r="Y82" s="99"/>
      <c r="Z82" s="99"/>
      <c r="AA82" s="99"/>
      <c r="AB82" s="99"/>
      <c r="AC82" s="99"/>
      <c r="AD82" s="96"/>
      <c r="AE82" s="96"/>
      <c r="AF82" s="96"/>
      <c r="AG82" s="96"/>
      <c r="AH82" s="96"/>
      <c r="AI82" s="96"/>
      <c r="AJ82" s="96"/>
    </row>
    <row r="83" spans="1:36" x14ac:dyDescent="0.25">
      <c r="A83" s="84"/>
      <c r="B83" s="80" t="s">
        <v>32</v>
      </c>
      <c r="C83" s="110">
        <v>44.5</v>
      </c>
      <c r="D83" s="34">
        <v>48.6</v>
      </c>
      <c r="E83" s="34">
        <v>49.1</v>
      </c>
      <c r="F83" s="38" t="s">
        <v>38</v>
      </c>
      <c r="G83" s="38" t="s">
        <v>38</v>
      </c>
      <c r="H83" s="110">
        <v>48.7</v>
      </c>
      <c r="I83" s="34">
        <v>55.2</v>
      </c>
      <c r="J83" s="34">
        <v>56.9</v>
      </c>
      <c r="K83" s="38" t="s">
        <v>38</v>
      </c>
      <c r="L83" s="38" t="s">
        <v>38</v>
      </c>
      <c r="M83" s="110">
        <v>82.4</v>
      </c>
      <c r="N83" s="34">
        <v>82.1</v>
      </c>
      <c r="O83" s="34">
        <v>79.400000000000006</v>
      </c>
      <c r="P83" s="38" t="s">
        <v>38</v>
      </c>
      <c r="Q83" s="38" t="s">
        <v>38</v>
      </c>
      <c r="R83" s="110">
        <v>52.8</v>
      </c>
      <c r="S83" s="34">
        <v>51.5</v>
      </c>
      <c r="T83" s="34">
        <v>52.9</v>
      </c>
      <c r="U83" s="59" t="s">
        <v>38</v>
      </c>
      <c r="V83" s="96"/>
      <c r="W83" s="99"/>
      <c r="X83" s="99"/>
      <c r="Y83" s="99"/>
      <c r="Z83" s="99"/>
      <c r="AA83" s="99"/>
      <c r="AB83" s="99"/>
      <c r="AC83" s="99"/>
      <c r="AD83" s="96"/>
      <c r="AE83" s="96"/>
      <c r="AF83" s="96"/>
      <c r="AG83" s="96"/>
      <c r="AH83" s="96"/>
      <c r="AI83" s="96"/>
      <c r="AJ83" s="96"/>
    </row>
    <row r="84" spans="1:36" x14ac:dyDescent="0.25">
      <c r="A84" s="85"/>
      <c r="B84" s="80" t="s">
        <v>27</v>
      </c>
      <c r="C84" s="110">
        <v>42.5</v>
      </c>
      <c r="D84" s="34">
        <v>47.9</v>
      </c>
      <c r="E84" s="34">
        <v>45.7</v>
      </c>
      <c r="F84" s="38" t="s">
        <v>38</v>
      </c>
      <c r="G84" s="38" t="s">
        <v>38</v>
      </c>
      <c r="H84" s="110">
        <v>49.5</v>
      </c>
      <c r="I84" s="34">
        <v>53.7</v>
      </c>
      <c r="J84" s="34">
        <v>51.9</v>
      </c>
      <c r="K84" s="38" t="s">
        <v>38</v>
      </c>
      <c r="L84" s="38" t="s">
        <v>38</v>
      </c>
      <c r="M84" s="110">
        <v>73.5</v>
      </c>
      <c r="N84" s="34">
        <v>78.2</v>
      </c>
      <c r="O84" s="34">
        <v>71.900000000000006</v>
      </c>
      <c r="P84" s="38" t="s">
        <v>38</v>
      </c>
      <c r="Q84" s="38" t="s">
        <v>38</v>
      </c>
      <c r="R84" s="110">
        <v>37.700000000000003</v>
      </c>
      <c r="S84" s="34">
        <v>46.8</v>
      </c>
      <c r="T84" s="34">
        <v>39.4</v>
      </c>
      <c r="U84" s="59" t="s">
        <v>38</v>
      </c>
      <c r="V84" s="96"/>
      <c r="W84" s="99"/>
      <c r="X84" s="99"/>
      <c r="Y84" s="99"/>
      <c r="Z84" s="99"/>
      <c r="AA84" s="99"/>
      <c r="AB84" s="99"/>
      <c r="AC84" s="99"/>
      <c r="AD84" s="96"/>
      <c r="AE84" s="96"/>
      <c r="AF84" s="96"/>
      <c r="AG84" s="96"/>
      <c r="AH84" s="96"/>
      <c r="AI84" s="96"/>
      <c r="AJ84" s="96"/>
    </row>
    <row r="85" spans="1:36" x14ac:dyDescent="0.25">
      <c r="A85" s="85"/>
      <c r="B85" s="80" t="s">
        <v>28</v>
      </c>
      <c r="C85" s="110">
        <v>47.1</v>
      </c>
      <c r="D85" s="34">
        <v>54.7</v>
      </c>
      <c r="E85" s="34">
        <v>52</v>
      </c>
      <c r="F85" s="38" t="s">
        <v>38</v>
      </c>
      <c r="G85" s="38" t="s">
        <v>38</v>
      </c>
      <c r="H85" s="110">
        <v>52.8</v>
      </c>
      <c r="I85" s="34">
        <v>60.4</v>
      </c>
      <c r="J85" s="34">
        <v>59</v>
      </c>
      <c r="K85" s="38" t="s">
        <v>38</v>
      </c>
      <c r="L85" s="38" t="s">
        <v>38</v>
      </c>
      <c r="M85" s="110">
        <v>83.1</v>
      </c>
      <c r="N85" s="34">
        <v>82.3</v>
      </c>
      <c r="O85" s="34">
        <v>80.3</v>
      </c>
      <c r="P85" s="38" t="s">
        <v>38</v>
      </c>
      <c r="Q85" s="38" t="s">
        <v>38</v>
      </c>
      <c r="R85" s="110">
        <v>61</v>
      </c>
      <c r="S85" s="34">
        <v>62.2</v>
      </c>
      <c r="T85" s="34">
        <v>61.9</v>
      </c>
      <c r="U85" s="59" t="s">
        <v>38</v>
      </c>
      <c r="V85" s="96"/>
      <c r="W85" s="99"/>
      <c r="X85" s="99"/>
      <c r="Y85" s="99"/>
      <c r="Z85" s="99"/>
      <c r="AA85" s="99"/>
      <c r="AB85" s="99"/>
      <c r="AC85" s="99"/>
      <c r="AD85" s="96"/>
      <c r="AE85" s="96"/>
      <c r="AF85" s="96"/>
      <c r="AG85" s="96"/>
      <c r="AH85" s="96"/>
      <c r="AI85" s="96"/>
      <c r="AJ85" s="96"/>
    </row>
    <row r="86" spans="1:36" ht="18.75" x14ac:dyDescent="0.3">
      <c r="A86" s="25"/>
      <c r="B86" s="79"/>
      <c r="C86" s="110" t="s">
        <v>38</v>
      </c>
      <c r="D86" s="34" t="s">
        <v>38</v>
      </c>
      <c r="E86" s="34" t="s">
        <v>38</v>
      </c>
      <c r="F86" s="38" t="s">
        <v>38</v>
      </c>
      <c r="G86" s="38" t="s">
        <v>38</v>
      </c>
      <c r="H86" s="110"/>
      <c r="I86" s="34" t="s">
        <v>38</v>
      </c>
      <c r="J86" s="34" t="s">
        <v>38</v>
      </c>
      <c r="K86" s="38" t="s">
        <v>38</v>
      </c>
      <c r="L86" s="38" t="s">
        <v>38</v>
      </c>
      <c r="M86" s="110" t="s">
        <v>38</v>
      </c>
      <c r="N86" s="34" t="s">
        <v>38</v>
      </c>
      <c r="O86" s="34" t="s">
        <v>38</v>
      </c>
      <c r="P86" s="38" t="s">
        <v>38</v>
      </c>
      <c r="Q86" s="38" t="s">
        <v>38</v>
      </c>
      <c r="R86" s="110" t="s">
        <v>38</v>
      </c>
      <c r="S86" s="34" t="s">
        <v>38</v>
      </c>
      <c r="T86" s="34" t="s">
        <v>38</v>
      </c>
      <c r="U86" s="59" t="s">
        <v>38</v>
      </c>
      <c r="V86" s="96"/>
      <c r="W86" s="99"/>
      <c r="X86" s="99"/>
      <c r="Y86" s="99"/>
      <c r="Z86" s="99"/>
      <c r="AA86" s="99"/>
      <c r="AB86" s="99"/>
      <c r="AC86" s="99"/>
      <c r="AD86" s="96"/>
      <c r="AE86" s="96"/>
      <c r="AF86" s="96"/>
      <c r="AG86" s="96"/>
      <c r="AH86" s="96"/>
      <c r="AI86" s="96"/>
      <c r="AJ86" s="96"/>
    </row>
    <row r="87" spans="1:36" x14ac:dyDescent="0.25">
      <c r="A87" s="8" t="s">
        <v>25</v>
      </c>
      <c r="B87" s="80" t="s">
        <v>30</v>
      </c>
      <c r="C87" s="110">
        <v>14.7</v>
      </c>
      <c r="D87" s="34">
        <v>14.3</v>
      </c>
      <c r="E87" s="34">
        <v>10.6</v>
      </c>
      <c r="F87" s="38" t="s">
        <v>38</v>
      </c>
      <c r="G87" s="38" t="s">
        <v>38</v>
      </c>
      <c r="H87" s="110">
        <v>19.399999999999999</v>
      </c>
      <c r="I87" s="34">
        <v>18.399999999999999</v>
      </c>
      <c r="J87" s="34">
        <v>17.899999999999999</v>
      </c>
      <c r="K87" s="38" t="s">
        <v>38</v>
      </c>
      <c r="L87" s="38" t="s">
        <v>38</v>
      </c>
      <c r="M87" s="110">
        <v>59.1</v>
      </c>
      <c r="N87" s="34">
        <v>49.7</v>
      </c>
      <c r="O87" s="34">
        <v>49</v>
      </c>
      <c r="P87" s="38" t="s">
        <v>38</v>
      </c>
      <c r="Q87" s="38" t="s">
        <v>38</v>
      </c>
      <c r="R87" s="110">
        <v>14.9</v>
      </c>
      <c r="S87" s="34">
        <v>22.6</v>
      </c>
      <c r="T87" s="34">
        <v>17.600000000000001</v>
      </c>
      <c r="U87" s="59" t="s">
        <v>38</v>
      </c>
      <c r="V87" s="96"/>
      <c r="W87" s="99"/>
      <c r="X87" s="99"/>
      <c r="Y87" s="99"/>
      <c r="Z87" s="99"/>
      <c r="AA87" s="99"/>
      <c r="AB87" s="99"/>
      <c r="AC87" s="99"/>
      <c r="AD87" s="96"/>
      <c r="AE87" s="96"/>
      <c r="AF87" s="96"/>
      <c r="AG87" s="96"/>
      <c r="AH87" s="96"/>
      <c r="AI87" s="96"/>
      <c r="AJ87" s="96"/>
    </row>
    <row r="88" spans="1:36" x14ac:dyDescent="0.25">
      <c r="A88" s="84"/>
      <c r="B88" s="80" t="s">
        <v>32</v>
      </c>
      <c r="C88" s="110">
        <v>41.8</v>
      </c>
      <c r="D88" s="34">
        <v>42.3</v>
      </c>
      <c r="E88" s="34">
        <v>40.1</v>
      </c>
      <c r="F88" s="38" t="s">
        <v>38</v>
      </c>
      <c r="G88" s="38" t="s">
        <v>38</v>
      </c>
      <c r="H88" s="110">
        <v>49.2</v>
      </c>
      <c r="I88" s="34">
        <v>49.3</v>
      </c>
      <c r="J88" s="34">
        <v>46.6</v>
      </c>
      <c r="K88" s="38" t="s">
        <v>38</v>
      </c>
      <c r="L88" s="38" t="s">
        <v>38</v>
      </c>
      <c r="M88" s="110">
        <v>79.599999999999994</v>
      </c>
      <c r="N88" s="34">
        <v>77.900000000000006</v>
      </c>
      <c r="O88" s="34">
        <v>78.099999999999994</v>
      </c>
      <c r="P88" s="38" t="s">
        <v>38</v>
      </c>
      <c r="Q88" s="38" t="s">
        <v>38</v>
      </c>
      <c r="R88" s="110">
        <v>37.799999999999997</v>
      </c>
      <c r="S88" s="34">
        <v>41.2</v>
      </c>
      <c r="T88" s="34">
        <v>44</v>
      </c>
      <c r="U88" s="59" t="s">
        <v>38</v>
      </c>
      <c r="V88" s="96"/>
      <c r="W88" s="99"/>
      <c r="X88" s="99"/>
      <c r="Y88" s="99"/>
      <c r="Z88" s="99"/>
      <c r="AA88" s="99"/>
      <c r="AB88" s="99"/>
      <c r="AC88" s="99"/>
      <c r="AD88" s="96"/>
      <c r="AE88" s="96"/>
      <c r="AF88" s="96"/>
      <c r="AG88" s="96"/>
      <c r="AH88" s="96"/>
      <c r="AI88" s="96"/>
      <c r="AJ88" s="96"/>
    </row>
    <row r="89" spans="1:36" x14ac:dyDescent="0.25">
      <c r="A89" s="85"/>
      <c r="B89" s="80" t="s">
        <v>27</v>
      </c>
      <c r="C89" s="110">
        <v>21.4</v>
      </c>
      <c r="D89" s="34">
        <v>21.1</v>
      </c>
      <c r="E89" s="34">
        <v>20.6</v>
      </c>
      <c r="F89" s="38" t="s">
        <v>38</v>
      </c>
      <c r="G89" s="38" t="s">
        <v>38</v>
      </c>
      <c r="H89" s="110">
        <v>25.1</v>
      </c>
      <c r="I89" s="34">
        <v>31</v>
      </c>
      <c r="J89" s="34">
        <v>28.6</v>
      </c>
      <c r="K89" s="38" t="s">
        <v>38</v>
      </c>
      <c r="L89" s="38" t="s">
        <v>38</v>
      </c>
      <c r="M89" s="110">
        <v>60.9</v>
      </c>
      <c r="N89" s="34">
        <v>56</v>
      </c>
      <c r="O89" s="34">
        <v>66.5</v>
      </c>
      <c r="P89" s="38" t="s">
        <v>38</v>
      </c>
      <c r="Q89" s="38" t="s">
        <v>38</v>
      </c>
      <c r="R89" s="110">
        <v>22.8</v>
      </c>
      <c r="S89" s="34">
        <v>19.2</v>
      </c>
      <c r="T89" s="34">
        <v>25.6</v>
      </c>
      <c r="U89" s="59" t="s">
        <v>38</v>
      </c>
      <c r="V89" s="96"/>
      <c r="W89" s="99"/>
      <c r="X89" s="99"/>
      <c r="Y89" s="99"/>
      <c r="Z89" s="99"/>
      <c r="AA89" s="99"/>
      <c r="AB89" s="99"/>
      <c r="AC89" s="99"/>
      <c r="AD89" s="96"/>
      <c r="AE89" s="96"/>
      <c r="AF89" s="96"/>
      <c r="AG89" s="96"/>
      <c r="AH89" s="96"/>
      <c r="AI89" s="96"/>
      <c r="AJ89" s="96"/>
    </row>
    <row r="90" spans="1:36" x14ac:dyDescent="0.25">
      <c r="A90" s="85"/>
      <c r="B90" s="80" t="s">
        <v>28</v>
      </c>
      <c r="C90" s="110">
        <v>49.8</v>
      </c>
      <c r="D90" s="34">
        <v>48.5</v>
      </c>
      <c r="E90" s="34">
        <v>46.3</v>
      </c>
      <c r="F90" s="38" t="s">
        <v>38</v>
      </c>
      <c r="G90" s="38" t="s">
        <v>38</v>
      </c>
      <c r="H90" s="110">
        <v>54.1</v>
      </c>
      <c r="I90" s="34">
        <v>54.8</v>
      </c>
      <c r="J90" s="34">
        <v>53.9</v>
      </c>
      <c r="K90" s="38" t="s">
        <v>38</v>
      </c>
      <c r="L90" s="38" t="s">
        <v>38</v>
      </c>
      <c r="M90" s="110">
        <v>86.3</v>
      </c>
      <c r="N90" s="34">
        <v>82.6</v>
      </c>
      <c r="O90" s="34">
        <v>81.900000000000006</v>
      </c>
      <c r="P90" s="38" t="s">
        <v>38</v>
      </c>
      <c r="Q90" s="38" t="s">
        <v>38</v>
      </c>
      <c r="R90" s="110">
        <v>44.4</v>
      </c>
      <c r="S90" s="34">
        <v>44.4</v>
      </c>
      <c r="T90" s="34">
        <v>43.9</v>
      </c>
      <c r="U90" s="59" t="s">
        <v>38</v>
      </c>
      <c r="V90" s="96"/>
      <c r="W90" s="99"/>
      <c r="X90" s="99"/>
      <c r="Y90" s="99"/>
      <c r="Z90" s="99"/>
      <c r="AA90" s="99"/>
      <c r="AB90" s="99"/>
      <c r="AC90" s="99"/>
      <c r="AD90" s="96"/>
      <c r="AE90" s="96"/>
      <c r="AF90" s="96"/>
      <c r="AG90" s="96"/>
      <c r="AH90" s="96"/>
      <c r="AI90" s="96"/>
      <c r="AJ90" s="96"/>
    </row>
    <row r="91" spans="1:36" x14ac:dyDescent="0.25">
      <c r="A91" s="29"/>
      <c r="B91" s="58"/>
      <c r="C91" s="111" t="s">
        <v>38</v>
      </c>
      <c r="D91" s="43"/>
      <c r="E91" s="43"/>
      <c r="F91" s="39"/>
      <c r="G91" s="39"/>
      <c r="H91" s="109" t="s">
        <v>38</v>
      </c>
      <c r="I91" s="43"/>
      <c r="J91" s="43"/>
      <c r="K91" s="39"/>
      <c r="L91" s="39"/>
      <c r="M91" s="109" t="s">
        <v>38</v>
      </c>
      <c r="N91" s="43"/>
      <c r="O91" s="43"/>
      <c r="P91" s="39"/>
      <c r="Q91" s="39"/>
      <c r="R91" s="109" t="s">
        <v>38</v>
      </c>
      <c r="S91" s="43"/>
      <c r="T91" s="43"/>
      <c r="U91" s="60"/>
      <c r="W91" s="2"/>
      <c r="X91" s="2"/>
      <c r="Y91" s="2"/>
      <c r="Z91" s="2"/>
      <c r="AA91" s="2"/>
      <c r="AB91" s="2"/>
      <c r="AC91" s="2"/>
    </row>
  </sheetData>
  <mergeCells count="10">
    <mergeCell ref="R7:U7"/>
    <mergeCell ref="R5:U5"/>
    <mergeCell ref="R6:U6"/>
    <mergeCell ref="C6:P6"/>
    <mergeCell ref="C5:P5"/>
    <mergeCell ref="C7:F7"/>
    <mergeCell ref="A9:A10"/>
    <mergeCell ref="A25:A26"/>
    <mergeCell ref="H7:K7"/>
    <mergeCell ref="M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054C-B1F8-4A0E-B7BA-6AB63581EED9}">
  <dimension ref="A1:AF109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5" x14ac:dyDescent="0.25"/>
  <cols>
    <col min="1" max="1" width="38" customWidth="1"/>
    <col min="2" max="2" width="52" bestFit="1" customWidth="1"/>
    <col min="3" max="3" width="17.7109375" customWidth="1"/>
    <col min="4" max="4" width="4" customWidth="1"/>
    <col min="5" max="5" width="18.140625" style="49" customWidth="1"/>
    <col min="6" max="6" width="1.5703125" style="49" customWidth="1"/>
    <col min="7" max="7" width="21" style="49" customWidth="1"/>
    <col min="8" max="8" width="2.140625" style="49" customWidth="1"/>
    <col min="9" max="9" width="25.140625" style="49" customWidth="1"/>
    <col min="10" max="10" width="4.85546875" style="49" customWidth="1"/>
    <col min="11" max="11" width="34" style="49" customWidth="1"/>
    <col min="12" max="32" width="9.140625" style="2"/>
  </cols>
  <sheetData>
    <row r="1" spans="1:12" ht="21" x14ac:dyDescent="0.35">
      <c r="A1" s="1" t="s">
        <v>44</v>
      </c>
      <c r="B1" s="2"/>
      <c r="C1" s="3"/>
      <c r="D1" s="2"/>
      <c r="E1" s="52"/>
      <c r="F1" s="52"/>
      <c r="G1" s="52"/>
      <c r="H1" s="52"/>
      <c r="I1" s="52"/>
      <c r="J1" s="52"/>
      <c r="K1" s="52"/>
    </row>
    <row r="2" spans="1:12" x14ac:dyDescent="0.25">
      <c r="A2" s="89" t="s">
        <v>43</v>
      </c>
      <c r="B2" s="2"/>
      <c r="C2" s="3"/>
      <c r="D2" s="2"/>
      <c r="E2" s="52"/>
      <c r="F2" s="52"/>
      <c r="G2" s="52"/>
      <c r="H2" s="52"/>
      <c r="I2" s="52"/>
      <c r="J2" s="52"/>
      <c r="K2" s="52"/>
    </row>
    <row r="3" spans="1:12" x14ac:dyDescent="0.25">
      <c r="A3" s="4" t="s">
        <v>0</v>
      </c>
      <c r="B3" s="5"/>
      <c r="C3" s="3"/>
      <c r="D3" s="2"/>
      <c r="E3" s="52"/>
      <c r="F3" s="52"/>
      <c r="G3" s="52"/>
      <c r="H3" s="52"/>
      <c r="I3" s="52"/>
      <c r="J3" s="52"/>
      <c r="K3" s="52"/>
    </row>
    <row r="4" spans="1:12" x14ac:dyDescent="0.25">
      <c r="A4" s="2"/>
      <c r="B4" s="5"/>
      <c r="C4" s="3"/>
      <c r="D4" s="2"/>
      <c r="E4" s="52"/>
      <c r="F4" s="52"/>
      <c r="G4" s="52"/>
      <c r="H4" s="52"/>
      <c r="I4" s="52"/>
      <c r="J4" s="52"/>
      <c r="K4" s="52"/>
    </row>
    <row r="5" spans="1:12" ht="18.75" customHeight="1" x14ac:dyDescent="0.25">
      <c r="A5" s="6"/>
      <c r="B5" s="7"/>
      <c r="C5" s="22"/>
      <c r="D5" s="23"/>
      <c r="E5" s="115" t="s">
        <v>15</v>
      </c>
      <c r="F5" s="115"/>
      <c r="G5" s="115"/>
      <c r="H5" s="115"/>
      <c r="I5" s="115"/>
      <c r="J5" s="77"/>
      <c r="K5" s="107" t="s">
        <v>14</v>
      </c>
    </row>
    <row r="6" spans="1:12" ht="18.75" customHeight="1" x14ac:dyDescent="0.25">
      <c r="A6" s="8"/>
      <c r="B6" s="9"/>
      <c r="C6" s="10" t="s">
        <v>1</v>
      </c>
      <c r="D6" s="11"/>
      <c r="E6" s="125" t="s">
        <v>2</v>
      </c>
      <c r="F6" s="125"/>
      <c r="G6" s="125"/>
      <c r="H6" s="125"/>
      <c r="I6" s="125"/>
      <c r="J6" s="75"/>
      <c r="K6" s="97" t="s">
        <v>23</v>
      </c>
    </row>
    <row r="7" spans="1:12" ht="45" x14ac:dyDescent="0.3">
      <c r="A7" s="12" t="s">
        <v>3</v>
      </c>
      <c r="B7" s="13"/>
      <c r="C7" s="88"/>
      <c r="D7" s="15"/>
      <c r="E7" s="108" t="s">
        <v>4</v>
      </c>
      <c r="F7" s="51"/>
      <c r="G7" s="108" t="s">
        <v>5</v>
      </c>
      <c r="H7" s="50"/>
      <c r="I7" s="108" t="s">
        <v>6</v>
      </c>
      <c r="J7" s="105"/>
      <c r="K7" s="106"/>
    </row>
    <row r="8" spans="1:12" x14ac:dyDescent="0.25">
      <c r="A8" s="118" t="s">
        <v>16</v>
      </c>
      <c r="B8" s="24" t="s">
        <v>20</v>
      </c>
      <c r="C8" s="53">
        <v>467</v>
      </c>
      <c r="D8" s="18"/>
      <c r="E8" s="42">
        <v>18.7</v>
      </c>
      <c r="F8" s="42"/>
      <c r="G8" s="42">
        <v>21.3</v>
      </c>
      <c r="H8" s="42"/>
      <c r="I8" s="42">
        <v>64</v>
      </c>
      <c r="J8" s="42"/>
      <c r="K8" s="44">
        <v>23.8</v>
      </c>
      <c r="L8" s="2" t="s">
        <v>38</v>
      </c>
    </row>
    <row r="9" spans="1:12" x14ac:dyDescent="0.25">
      <c r="A9" s="118"/>
      <c r="B9" s="24" t="s">
        <v>21</v>
      </c>
      <c r="C9" s="17">
        <v>1829</v>
      </c>
      <c r="D9" s="18"/>
      <c r="E9" s="42">
        <v>36.4</v>
      </c>
      <c r="F9" s="42"/>
      <c r="G9" s="42">
        <v>41.7</v>
      </c>
      <c r="H9" s="42"/>
      <c r="I9" s="42">
        <v>77.3</v>
      </c>
      <c r="J9" s="42"/>
      <c r="K9" s="44">
        <v>39.299999999999997</v>
      </c>
      <c r="L9" s="2" t="s">
        <v>38</v>
      </c>
    </row>
    <row r="10" spans="1:12" x14ac:dyDescent="0.25">
      <c r="A10" s="8" t="s">
        <v>10</v>
      </c>
      <c r="B10" s="24" t="s">
        <v>22</v>
      </c>
      <c r="C10" s="17">
        <v>6971</v>
      </c>
      <c r="D10" s="18"/>
      <c r="E10" s="42">
        <v>47.8</v>
      </c>
      <c r="F10" s="42"/>
      <c r="G10" s="42">
        <v>52.1</v>
      </c>
      <c r="H10" s="42"/>
      <c r="I10" s="42">
        <v>86.2</v>
      </c>
      <c r="J10" s="42"/>
      <c r="K10" s="44">
        <v>59.6</v>
      </c>
      <c r="L10" s="2" t="s">
        <v>38</v>
      </c>
    </row>
    <row r="11" spans="1:12" ht="18.75" x14ac:dyDescent="0.3">
      <c r="A11" s="25"/>
      <c r="B11" s="19" t="s">
        <v>7</v>
      </c>
      <c r="C11" s="20">
        <f>SUM(C8:C10)</f>
        <v>9267</v>
      </c>
      <c r="D11" s="54"/>
      <c r="E11" s="71" t="s">
        <v>38</v>
      </c>
      <c r="F11" s="71" t="s">
        <v>38</v>
      </c>
      <c r="G11" s="71" t="s">
        <v>38</v>
      </c>
      <c r="H11" s="71" t="s">
        <v>38</v>
      </c>
      <c r="I11" s="71" t="s">
        <v>38</v>
      </c>
      <c r="J11" s="71" t="s">
        <v>38</v>
      </c>
      <c r="K11" s="44" t="s">
        <v>38</v>
      </c>
      <c r="L11" s="2" t="s">
        <v>38</v>
      </c>
    </row>
    <row r="12" spans="1:12" ht="18.75" x14ac:dyDescent="0.3">
      <c r="A12" s="25"/>
      <c r="B12" s="48"/>
      <c r="C12" s="47"/>
      <c r="D12" s="27"/>
      <c r="E12" s="34" t="s">
        <v>38</v>
      </c>
      <c r="F12" s="46" t="s">
        <v>38</v>
      </c>
      <c r="G12" s="34" t="s">
        <v>38</v>
      </c>
      <c r="H12" s="45" t="s">
        <v>38</v>
      </c>
      <c r="I12" s="34" t="s">
        <v>38</v>
      </c>
      <c r="J12" s="34" t="s">
        <v>38</v>
      </c>
      <c r="K12" s="70" t="s">
        <v>38</v>
      </c>
      <c r="L12" s="2" t="s">
        <v>38</v>
      </c>
    </row>
    <row r="13" spans="1:12" x14ac:dyDescent="0.25">
      <c r="A13" s="55" t="s">
        <v>39</v>
      </c>
      <c r="B13" s="24" t="s">
        <v>20</v>
      </c>
      <c r="C13" s="53" t="s">
        <v>40</v>
      </c>
      <c r="D13" s="27"/>
      <c r="E13" s="27" t="s">
        <v>40</v>
      </c>
      <c r="F13" s="46"/>
      <c r="G13" s="34" t="s">
        <v>40</v>
      </c>
      <c r="H13" s="45"/>
      <c r="I13" s="34" t="s">
        <v>40</v>
      </c>
      <c r="J13" s="34"/>
      <c r="K13" s="70" t="s">
        <v>40</v>
      </c>
      <c r="L13" s="2" t="s">
        <v>38</v>
      </c>
    </row>
    <row r="14" spans="1:12" x14ac:dyDescent="0.25">
      <c r="A14" s="55"/>
      <c r="B14" s="24" t="s">
        <v>21</v>
      </c>
      <c r="C14" s="53">
        <v>187</v>
      </c>
      <c r="D14" s="27"/>
      <c r="E14" s="126">
        <v>43</v>
      </c>
      <c r="F14" s="46"/>
      <c r="G14" s="34">
        <v>43.3</v>
      </c>
      <c r="H14" s="45"/>
      <c r="I14" s="34">
        <v>90.7</v>
      </c>
      <c r="J14" s="34"/>
      <c r="K14" s="70">
        <v>63.5</v>
      </c>
      <c r="L14" s="2" t="s">
        <v>38</v>
      </c>
    </row>
    <row r="15" spans="1:12" x14ac:dyDescent="0.25">
      <c r="A15" s="8"/>
      <c r="B15" s="24" t="s">
        <v>22</v>
      </c>
      <c r="C15" s="53">
        <v>2217</v>
      </c>
      <c r="D15" s="27"/>
      <c r="E15" s="27">
        <v>46.2</v>
      </c>
      <c r="F15" s="46"/>
      <c r="G15" s="34">
        <v>46.6</v>
      </c>
      <c r="H15" s="45"/>
      <c r="I15" s="34">
        <v>96.7</v>
      </c>
      <c r="J15" s="34"/>
      <c r="K15" s="70">
        <v>66.400000000000006</v>
      </c>
      <c r="L15" s="2" t="s">
        <v>38</v>
      </c>
    </row>
    <row r="16" spans="1:12" ht="18.75" x14ac:dyDescent="0.3">
      <c r="A16" s="25"/>
      <c r="B16" s="19"/>
      <c r="C16" s="20"/>
      <c r="D16" s="27"/>
      <c r="E16" s="34" t="s">
        <v>38</v>
      </c>
      <c r="F16" s="46" t="s">
        <v>38</v>
      </c>
      <c r="G16" s="34" t="s">
        <v>38</v>
      </c>
      <c r="H16" s="45" t="s">
        <v>38</v>
      </c>
      <c r="I16" s="34" t="s">
        <v>38</v>
      </c>
      <c r="J16" s="34" t="s">
        <v>38</v>
      </c>
      <c r="K16" s="70" t="s">
        <v>38</v>
      </c>
      <c r="L16" s="2" t="s">
        <v>38</v>
      </c>
    </row>
    <row r="17" spans="1:12" ht="18.75" x14ac:dyDescent="0.3">
      <c r="A17" s="25"/>
      <c r="B17" s="19"/>
      <c r="C17" s="20"/>
      <c r="D17" s="27"/>
      <c r="E17" s="34"/>
      <c r="F17" s="46"/>
      <c r="G17" s="34"/>
      <c r="H17" s="45"/>
      <c r="I17" s="34"/>
      <c r="J17" s="34"/>
      <c r="K17" s="70"/>
    </row>
    <row r="18" spans="1:12" x14ac:dyDescent="0.25">
      <c r="A18" s="55" t="s">
        <v>24</v>
      </c>
      <c r="B18" s="24" t="s">
        <v>20</v>
      </c>
      <c r="C18" s="53">
        <v>274</v>
      </c>
      <c r="D18" s="27"/>
      <c r="E18" s="34">
        <v>23.7</v>
      </c>
      <c r="F18" s="46"/>
      <c r="G18" s="34">
        <v>26.2</v>
      </c>
      <c r="H18" s="45"/>
      <c r="I18" s="34">
        <v>70.900000000000006</v>
      </c>
      <c r="J18" s="34"/>
      <c r="K18" s="70">
        <v>28.8</v>
      </c>
      <c r="L18" s="2" t="s">
        <v>38</v>
      </c>
    </row>
    <row r="19" spans="1:12" x14ac:dyDescent="0.25">
      <c r="A19" s="55"/>
      <c r="B19" s="24" t="s">
        <v>21</v>
      </c>
      <c r="C19" s="53">
        <v>950</v>
      </c>
      <c r="D19" s="27"/>
      <c r="E19" s="34">
        <v>40.1</v>
      </c>
      <c r="F19" s="46"/>
      <c r="G19" s="34">
        <v>44.8</v>
      </c>
      <c r="H19" s="45"/>
      <c r="I19" s="34">
        <v>79.7</v>
      </c>
      <c r="J19" s="34"/>
      <c r="K19" s="70">
        <v>43.9</v>
      </c>
      <c r="L19" s="2" t="s">
        <v>38</v>
      </c>
    </row>
    <row r="20" spans="1:12" x14ac:dyDescent="0.25">
      <c r="A20" s="8"/>
      <c r="B20" s="24" t="s">
        <v>22</v>
      </c>
      <c r="C20" s="53">
        <v>3669</v>
      </c>
      <c r="D20" s="27"/>
      <c r="E20" s="34">
        <v>47.9</v>
      </c>
      <c r="F20" s="46"/>
      <c r="G20" s="34">
        <v>53.4</v>
      </c>
      <c r="H20" s="45"/>
      <c r="I20" s="34">
        <v>83.2</v>
      </c>
      <c r="J20" s="34"/>
      <c r="K20" s="70">
        <v>61.1</v>
      </c>
      <c r="L20" s="2" t="s">
        <v>38</v>
      </c>
    </row>
    <row r="21" spans="1:12" ht="18.75" x14ac:dyDescent="0.3">
      <c r="A21" s="25"/>
      <c r="B21" s="19" t="s">
        <v>7</v>
      </c>
      <c r="C21" s="20">
        <f>SUM(C18:C20)</f>
        <v>4893</v>
      </c>
      <c r="D21" s="27"/>
      <c r="E21" s="34" t="s">
        <v>38</v>
      </c>
      <c r="F21" s="46" t="s">
        <v>38</v>
      </c>
      <c r="G21" s="34" t="s">
        <v>38</v>
      </c>
      <c r="H21" s="45" t="s">
        <v>38</v>
      </c>
      <c r="I21" s="34" t="s">
        <v>38</v>
      </c>
      <c r="J21" s="34" t="s">
        <v>38</v>
      </c>
      <c r="K21" s="70" t="s">
        <v>38</v>
      </c>
      <c r="L21" s="2" t="s">
        <v>38</v>
      </c>
    </row>
    <row r="22" spans="1:12" ht="18.75" x14ac:dyDescent="0.3">
      <c r="A22" s="25"/>
      <c r="B22" s="48"/>
      <c r="C22" s="47"/>
      <c r="D22" s="27"/>
      <c r="E22" s="34" t="s">
        <v>38</v>
      </c>
      <c r="F22" s="46" t="s">
        <v>38</v>
      </c>
      <c r="G22" s="34" t="s">
        <v>38</v>
      </c>
      <c r="H22" s="45" t="s">
        <v>38</v>
      </c>
      <c r="I22" s="34" t="s">
        <v>38</v>
      </c>
      <c r="J22" s="34" t="s">
        <v>38</v>
      </c>
      <c r="K22" s="70" t="s">
        <v>38</v>
      </c>
      <c r="L22" s="2" t="s">
        <v>38</v>
      </c>
    </row>
    <row r="23" spans="1:12" x14ac:dyDescent="0.25">
      <c r="A23" s="55" t="s">
        <v>25</v>
      </c>
      <c r="B23" s="24" t="s">
        <v>20</v>
      </c>
      <c r="C23" s="53">
        <v>171</v>
      </c>
      <c r="D23" s="27"/>
      <c r="E23" s="34">
        <v>7.9</v>
      </c>
      <c r="F23" s="46"/>
      <c r="G23" s="34">
        <v>10.8</v>
      </c>
      <c r="H23" s="45"/>
      <c r="I23" s="34">
        <v>48.5</v>
      </c>
      <c r="J23" s="34"/>
      <c r="K23" s="70">
        <v>11.8</v>
      </c>
      <c r="L23" s="2" t="s">
        <v>38</v>
      </c>
    </row>
    <row r="24" spans="1:12" x14ac:dyDescent="0.25">
      <c r="A24" s="55"/>
      <c r="B24" s="24" t="s">
        <v>21</v>
      </c>
      <c r="C24" s="53">
        <v>692</v>
      </c>
      <c r="D24" s="27"/>
      <c r="E24" s="34">
        <v>29</v>
      </c>
      <c r="F24" s="46"/>
      <c r="G24" s="34">
        <v>36.200000000000003</v>
      </c>
      <c r="H24" s="45"/>
      <c r="I24" s="34">
        <v>71.099999999999994</v>
      </c>
      <c r="J24" s="34"/>
      <c r="K24" s="70">
        <v>27.6</v>
      </c>
      <c r="L24" s="2" t="s">
        <v>38</v>
      </c>
    </row>
    <row r="25" spans="1:12" x14ac:dyDescent="0.25">
      <c r="A25" s="8"/>
      <c r="B25" s="24" t="s">
        <v>22</v>
      </c>
      <c r="C25" s="53">
        <v>1085</v>
      </c>
      <c r="D25" s="27"/>
      <c r="E25" s="34">
        <v>49.7</v>
      </c>
      <c r="F25" s="46"/>
      <c r="G25" s="34">
        <v>53.8</v>
      </c>
      <c r="H25" s="45"/>
      <c r="I25" s="34">
        <v>85.8</v>
      </c>
      <c r="J25" s="34"/>
      <c r="K25" s="70">
        <v>43.8</v>
      </c>
      <c r="L25" s="2" t="s">
        <v>38</v>
      </c>
    </row>
    <row r="26" spans="1:12" ht="18.75" x14ac:dyDescent="0.3">
      <c r="A26" s="25"/>
      <c r="B26" s="19" t="s">
        <v>7</v>
      </c>
      <c r="C26" s="20">
        <f>SUM(C23:C25)</f>
        <v>1948</v>
      </c>
      <c r="D26" s="27"/>
      <c r="E26" s="34" t="s">
        <v>38</v>
      </c>
      <c r="F26" s="46" t="s">
        <v>38</v>
      </c>
      <c r="G26" s="34" t="s">
        <v>38</v>
      </c>
      <c r="H26" s="45" t="s">
        <v>38</v>
      </c>
      <c r="I26" s="34" t="s">
        <v>38</v>
      </c>
      <c r="J26" s="34" t="s">
        <v>38</v>
      </c>
      <c r="K26" s="70" t="s">
        <v>38</v>
      </c>
      <c r="L26" s="2" t="s">
        <v>38</v>
      </c>
    </row>
    <row r="27" spans="1:12" ht="18.75" x14ac:dyDescent="0.3">
      <c r="A27" s="25"/>
      <c r="B27" s="48"/>
      <c r="C27" s="47"/>
      <c r="D27" s="27"/>
      <c r="E27" s="34" t="s">
        <v>38</v>
      </c>
      <c r="F27" s="46" t="s">
        <v>38</v>
      </c>
      <c r="G27" s="34" t="s">
        <v>38</v>
      </c>
      <c r="H27" s="45" t="s">
        <v>38</v>
      </c>
      <c r="I27" s="34" t="s">
        <v>38</v>
      </c>
      <c r="J27" s="34" t="s">
        <v>38</v>
      </c>
      <c r="K27" s="70" t="s">
        <v>38</v>
      </c>
      <c r="L27" s="2" t="s">
        <v>38</v>
      </c>
    </row>
    <row r="28" spans="1:12" x14ac:dyDescent="0.25">
      <c r="A28" s="118" t="s">
        <v>17</v>
      </c>
      <c r="B28" s="24" t="s">
        <v>20</v>
      </c>
      <c r="C28" s="53">
        <v>439</v>
      </c>
      <c r="D28" s="27"/>
      <c r="E28" s="42">
        <v>13.9</v>
      </c>
      <c r="F28" s="42"/>
      <c r="G28" s="42">
        <v>16.2</v>
      </c>
      <c r="H28" s="42"/>
      <c r="I28" s="42">
        <v>59.6</v>
      </c>
      <c r="J28" s="42"/>
      <c r="K28" s="44">
        <v>16.2</v>
      </c>
      <c r="L28" s="2" t="s">
        <v>38</v>
      </c>
    </row>
    <row r="29" spans="1:12" x14ac:dyDescent="0.25">
      <c r="A29" s="118"/>
      <c r="B29" s="24" t="s">
        <v>21</v>
      </c>
      <c r="C29" s="17">
        <v>1451</v>
      </c>
      <c r="D29" s="27"/>
      <c r="E29" s="42">
        <v>35.1</v>
      </c>
      <c r="F29" s="42"/>
      <c r="G29" s="42">
        <v>40.6</v>
      </c>
      <c r="H29" s="42"/>
      <c r="I29" s="42">
        <v>75.2</v>
      </c>
      <c r="J29" s="42"/>
      <c r="K29" s="44">
        <v>35.200000000000003</v>
      </c>
      <c r="L29" s="2" t="s">
        <v>38</v>
      </c>
    </row>
    <row r="30" spans="1:12" x14ac:dyDescent="0.25">
      <c r="A30" s="8" t="s">
        <v>10</v>
      </c>
      <c r="B30" s="24" t="s">
        <v>22</v>
      </c>
      <c r="C30" s="17">
        <v>7376</v>
      </c>
      <c r="D30" s="27"/>
      <c r="E30" s="42">
        <v>47.7</v>
      </c>
      <c r="F30" s="42"/>
      <c r="G30" s="42">
        <v>52</v>
      </c>
      <c r="H30" s="42"/>
      <c r="I30" s="42">
        <v>86.4</v>
      </c>
      <c r="J30" s="42"/>
      <c r="K30" s="44">
        <v>59.7</v>
      </c>
      <c r="L30" s="2" t="s">
        <v>38</v>
      </c>
    </row>
    <row r="31" spans="1:12" x14ac:dyDescent="0.25">
      <c r="A31" s="8"/>
      <c r="B31" s="19" t="s">
        <v>7</v>
      </c>
      <c r="C31" s="20">
        <f>SUM(C28:C30)</f>
        <v>9266</v>
      </c>
      <c r="D31" s="27"/>
      <c r="E31" s="42" t="s">
        <v>38</v>
      </c>
      <c r="F31" s="42" t="s">
        <v>38</v>
      </c>
      <c r="G31" s="42" t="s">
        <v>38</v>
      </c>
      <c r="H31" s="42" t="s">
        <v>38</v>
      </c>
      <c r="I31" s="42" t="s">
        <v>38</v>
      </c>
      <c r="J31" s="42" t="s">
        <v>38</v>
      </c>
      <c r="K31" s="44" t="s">
        <v>38</v>
      </c>
      <c r="L31" s="2" t="s">
        <v>38</v>
      </c>
    </row>
    <row r="32" spans="1:12" x14ac:dyDescent="0.25">
      <c r="A32" s="8"/>
      <c r="B32" s="19"/>
      <c r="C32" s="20"/>
      <c r="D32" s="27"/>
      <c r="E32" s="42" t="s">
        <v>38</v>
      </c>
      <c r="F32" s="42" t="s">
        <v>38</v>
      </c>
      <c r="G32" s="42" t="s">
        <v>38</v>
      </c>
      <c r="H32" s="42" t="s">
        <v>38</v>
      </c>
      <c r="I32" s="42" t="s">
        <v>38</v>
      </c>
      <c r="J32" s="42" t="s">
        <v>38</v>
      </c>
      <c r="K32" s="44" t="s">
        <v>38</v>
      </c>
      <c r="L32" s="2" t="s">
        <v>38</v>
      </c>
    </row>
    <row r="33" spans="1:12" x14ac:dyDescent="0.25">
      <c r="A33" s="55" t="s">
        <v>39</v>
      </c>
      <c r="B33" s="24" t="s">
        <v>20</v>
      </c>
      <c r="C33" s="53" t="s">
        <v>40</v>
      </c>
      <c r="D33" s="27"/>
      <c r="E33" s="27" t="s">
        <v>40</v>
      </c>
      <c r="F33" s="46"/>
      <c r="G33" s="34" t="s">
        <v>40</v>
      </c>
      <c r="H33" s="45"/>
      <c r="I33" s="34" t="s">
        <v>40</v>
      </c>
      <c r="J33" s="34"/>
      <c r="K33" s="70" t="s">
        <v>40</v>
      </c>
      <c r="L33" s="2" t="s">
        <v>38</v>
      </c>
    </row>
    <row r="34" spans="1:12" x14ac:dyDescent="0.25">
      <c r="A34" s="55"/>
      <c r="B34" s="24" t="s">
        <v>21</v>
      </c>
      <c r="C34" s="53">
        <v>122</v>
      </c>
      <c r="D34" s="27"/>
      <c r="E34" s="27">
        <v>41.5</v>
      </c>
      <c r="F34" s="46"/>
      <c r="G34" s="34">
        <v>41.9</v>
      </c>
      <c r="H34" s="45"/>
      <c r="I34" s="34">
        <v>91.5</v>
      </c>
      <c r="J34" s="34"/>
      <c r="K34" s="70">
        <v>61</v>
      </c>
      <c r="L34" s="2" t="s">
        <v>38</v>
      </c>
    </row>
    <row r="35" spans="1:12" x14ac:dyDescent="0.25">
      <c r="A35" s="8"/>
      <c r="B35" s="24" t="s">
        <v>22</v>
      </c>
      <c r="C35" s="53">
        <v>2287</v>
      </c>
      <c r="D35" s="27"/>
      <c r="E35" s="126">
        <v>46</v>
      </c>
      <c r="F35" s="46"/>
      <c r="G35" s="34">
        <v>46.5</v>
      </c>
      <c r="H35" s="45"/>
      <c r="I35" s="34">
        <v>96.5</v>
      </c>
      <c r="J35" s="34"/>
      <c r="K35" s="70">
        <v>66.7</v>
      </c>
      <c r="L35" s="2" t="s">
        <v>38</v>
      </c>
    </row>
    <row r="36" spans="1:12" ht="18.75" x14ac:dyDescent="0.3">
      <c r="A36" s="25"/>
      <c r="B36" s="19"/>
      <c r="C36" s="20"/>
      <c r="D36" s="27"/>
      <c r="E36" s="34"/>
      <c r="F36" s="46"/>
      <c r="G36" s="34"/>
      <c r="H36" s="45"/>
      <c r="I36" s="34"/>
      <c r="J36" s="34"/>
      <c r="K36" s="70"/>
      <c r="L36" s="2" t="s">
        <v>38</v>
      </c>
    </row>
    <row r="37" spans="1:12" ht="18.75" x14ac:dyDescent="0.3">
      <c r="A37" s="25"/>
      <c r="B37" s="19"/>
      <c r="C37" s="20"/>
      <c r="D37" s="27"/>
      <c r="E37" s="34"/>
      <c r="F37" s="46"/>
      <c r="G37" s="34"/>
      <c r="H37" s="45"/>
      <c r="I37" s="34"/>
      <c r="J37" s="34"/>
      <c r="K37" s="70"/>
    </row>
    <row r="38" spans="1:12" x14ac:dyDescent="0.25">
      <c r="A38" s="8" t="s">
        <v>24</v>
      </c>
      <c r="B38" s="24" t="s">
        <v>20</v>
      </c>
      <c r="C38" s="53">
        <v>199</v>
      </c>
      <c r="D38" s="27"/>
      <c r="E38" s="42">
        <v>21.3</v>
      </c>
      <c r="F38" s="42"/>
      <c r="G38" s="42">
        <v>23.4</v>
      </c>
      <c r="H38" s="42"/>
      <c r="I38" s="42">
        <v>68.8</v>
      </c>
      <c r="J38" s="42"/>
      <c r="K38" s="44">
        <v>21.1</v>
      </c>
      <c r="L38" s="2" t="s">
        <v>38</v>
      </c>
    </row>
    <row r="39" spans="1:12" x14ac:dyDescent="0.25">
      <c r="A39" s="28"/>
      <c r="B39" s="24" t="s">
        <v>21</v>
      </c>
      <c r="C39" s="53">
        <v>749</v>
      </c>
      <c r="D39" s="27"/>
      <c r="E39" s="42">
        <v>37.1</v>
      </c>
      <c r="F39" s="42"/>
      <c r="G39" s="42">
        <v>42.5</v>
      </c>
      <c r="H39" s="42"/>
      <c r="I39" s="42">
        <v>75.7</v>
      </c>
      <c r="J39" s="42"/>
      <c r="K39" s="44">
        <v>37.700000000000003</v>
      </c>
      <c r="L39" s="2" t="s">
        <v>38</v>
      </c>
    </row>
    <row r="40" spans="1:12" x14ac:dyDescent="0.25">
      <c r="A40" s="8"/>
      <c r="B40" s="24" t="s">
        <v>22</v>
      </c>
      <c r="C40" s="53">
        <v>3944</v>
      </c>
      <c r="D40" s="27"/>
      <c r="E40" s="42">
        <v>47.8</v>
      </c>
      <c r="F40" s="42"/>
      <c r="G40" s="42">
        <v>53.1</v>
      </c>
      <c r="H40" s="42"/>
      <c r="I40" s="42">
        <v>83.6</v>
      </c>
      <c r="J40" s="42"/>
      <c r="K40" s="44">
        <v>61.2</v>
      </c>
      <c r="L40" s="2" t="s">
        <v>38</v>
      </c>
    </row>
    <row r="41" spans="1:12" x14ac:dyDescent="0.25">
      <c r="A41" s="8"/>
      <c r="B41" s="19" t="s">
        <v>7</v>
      </c>
      <c r="C41" s="20">
        <f>SUM(C38:C40)</f>
        <v>4892</v>
      </c>
      <c r="D41" s="27"/>
      <c r="E41" s="42" t="s">
        <v>38</v>
      </c>
      <c r="F41" s="42" t="s">
        <v>38</v>
      </c>
      <c r="G41" s="42" t="s">
        <v>38</v>
      </c>
      <c r="H41" s="42" t="s">
        <v>38</v>
      </c>
      <c r="I41" s="42" t="s">
        <v>38</v>
      </c>
      <c r="J41" s="42" t="s">
        <v>38</v>
      </c>
      <c r="K41" s="44" t="s">
        <v>38</v>
      </c>
      <c r="L41" s="2" t="s">
        <v>38</v>
      </c>
    </row>
    <row r="42" spans="1:12" x14ac:dyDescent="0.25">
      <c r="A42" s="8"/>
      <c r="B42" s="19"/>
      <c r="C42" s="20"/>
      <c r="D42" s="27"/>
      <c r="E42" s="42" t="s">
        <v>38</v>
      </c>
      <c r="F42" s="42" t="s">
        <v>38</v>
      </c>
      <c r="G42" s="42" t="s">
        <v>38</v>
      </c>
      <c r="H42" s="42" t="s">
        <v>38</v>
      </c>
      <c r="I42" s="42" t="s">
        <v>38</v>
      </c>
      <c r="J42" s="42" t="s">
        <v>38</v>
      </c>
      <c r="K42" s="44" t="s">
        <v>38</v>
      </c>
      <c r="L42" s="2" t="s">
        <v>38</v>
      </c>
    </row>
    <row r="43" spans="1:12" x14ac:dyDescent="0.25">
      <c r="A43" s="8" t="s">
        <v>25</v>
      </c>
      <c r="B43" s="24" t="s">
        <v>20</v>
      </c>
      <c r="C43" s="53">
        <v>223</v>
      </c>
      <c r="D43" s="27"/>
      <c r="E43" s="42">
        <v>4</v>
      </c>
      <c r="F43" s="42"/>
      <c r="G43" s="42">
        <v>6.7</v>
      </c>
      <c r="H43" s="42"/>
      <c r="I43" s="42">
        <v>47.7</v>
      </c>
      <c r="J43" s="42"/>
      <c r="K43" s="44">
        <v>10.199999999999999</v>
      </c>
      <c r="L43" s="2" t="s">
        <v>38</v>
      </c>
    </row>
    <row r="44" spans="1:12" x14ac:dyDescent="0.25">
      <c r="A44" s="28"/>
      <c r="B44" s="24" t="s">
        <v>21</v>
      </c>
      <c r="C44" s="53">
        <v>580</v>
      </c>
      <c r="D44" s="27"/>
      <c r="E44" s="42">
        <v>31.2</v>
      </c>
      <c r="F44" s="42"/>
      <c r="G44" s="42">
        <v>37.4</v>
      </c>
      <c r="H44" s="42"/>
      <c r="I44" s="42">
        <v>72.5</v>
      </c>
      <c r="J44" s="42"/>
      <c r="K44" s="44">
        <v>27.9</v>
      </c>
      <c r="L44" s="2" t="s">
        <v>38</v>
      </c>
    </row>
    <row r="45" spans="1:12" x14ac:dyDescent="0.25">
      <c r="A45" s="8"/>
      <c r="B45" s="24" t="s">
        <v>22</v>
      </c>
      <c r="C45" s="53">
        <v>1145</v>
      </c>
      <c r="D45" s="27"/>
      <c r="E45" s="42">
        <v>49.6</v>
      </c>
      <c r="F45" s="42"/>
      <c r="G45" s="42">
        <v>54.6</v>
      </c>
      <c r="H45" s="42"/>
      <c r="I45" s="42">
        <v>85.7</v>
      </c>
      <c r="J45" s="42"/>
      <c r="K45" s="44">
        <v>44.1</v>
      </c>
      <c r="L45" s="2" t="s">
        <v>38</v>
      </c>
    </row>
    <row r="46" spans="1:12" x14ac:dyDescent="0.25">
      <c r="A46" s="8"/>
      <c r="B46" s="19" t="s">
        <v>7</v>
      </c>
      <c r="C46" s="20">
        <f>SUM(C43:C45)</f>
        <v>1948</v>
      </c>
      <c r="D46" s="27"/>
      <c r="E46" s="42" t="s">
        <v>38</v>
      </c>
      <c r="F46" s="42" t="s">
        <v>38</v>
      </c>
      <c r="G46" s="42" t="s">
        <v>38</v>
      </c>
      <c r="H46" s="42" t="s">
        <v>38</v>
      </c>
      <c r="I46" s="42" t="s">
        <v>38</v>
      </c>
      <c r="J46" s="42" t="s">
        <v>38</v>
      </c>
      <c r="K46" s="44" t="s">
        <v>38</v>
      </c>
      <c r="L46" s="2" t="s">
        <v>38</v>
      </c>
    </row>
    <row r="47" spans="1:12" x14ac:dyDescent="0.25">
      <c r="A47" s="16"/>
      <c r="B47" s="19"/>
      <c r="C47" s="20"/>
      <c r="D47" s="27"/>
      <c r="E47" s="42" t="s">
        <v>38</v>
      </c>
      <c r="F47" s="42" t="s">
        <v>38</v>
      </c>
      <c r="G47" s="42" t="s">
        <v>38</v>
      </c>
      <c r="H47" s="42" t="s">
        <v>38</v>
      </c>
      <c r="I47" s="42" t="s">
        <v>38</v>
      </c>
      <c r="J47" s="42" t="s">
        <v>38</v>
      </c>
      <c r="K47" s="44" t="s">
        <v>38</v>
      </c>
      <c r="L47" s="2" t="s">
        <v>38</v>
      </c>
    </row>
    <row r="48" spans="1:12" x14ac:dyDescent="0.25">
      <c r="A48" s="118" t="s">
        <v>18</v>
      </c>
      <c r="B48" s="24" t="s">
        <v>20</v>
      </c>
      <c r="C48" s="53">
        <v>546</v>
      </c>
      <c r="D48" s="27"/>
      <c r="E48" s="42">
        <v>19.5</v>
      </c>
      <c r="F48" s="42"/>
      <c r="G48" s="42">
        <v>24.3</v>
      </c>
      <c r="H48" s="42"/>
      <c r="I48" s="42">
        <v>67.7</v>
      </c>
      <c r="J48" s="42"/>
      <c r="K48" s="44">
        <v>23.3</v>
      </c>
      <c r="L48" s="2" t="s">
        <v>38</v>
      </c>
    </row>
    <row r="49" spans="1:12" x14ac:dyDescent="0.25">
      <c r="A49" s="118"/>
      <c r="B49" s="24" t="s">
        <v>21</v>
      </c>
      <c r="C49" s="17">
        <v>1560</v>
      </c>
      <c r="D49" s="27"/>
      <c r="E49" s="42">
        <v>48.5</v>
      </c>
      <c r="F49" s="42"/>
      <c r="G49" s="42">
        <v>53.5</v>
      </c>
      <c r="H49" s="42"/>
      <c r="I49" s="42">
        <v>85.2</v>
      </c>
      <c r="J49" s="42"/>
      <c r="K49" s="44">
        <v>60.8</v>
      </c>
      <c r="L49" s="2" t="s">
        <v>38</v>
      </c>
    </row>
    <row r="50" spans="1:12" x14ac:dyDescent="0.25">
      <c r="A50" s="8" t="s">
        <v>10</v>
      </c>
      <c r="B50" s="24" t="s">
        <v>22</v>
      </c>
      <c r="C50" s="17">
        <v>5111</v>
      </c>
      <c r="D50" s="27"/>
      <c r="E50" s="42">
        <v>53</v>
      </c>
      <c r="F50" s="42"/>
      <c r="G50" s="42">
        <v>56.3</v>
      </c>
      <c r="H50" s="42"/>
      <c r="I50" s="42">
        <v>91</v>
      </c>
      <c r="J50" s="42"/>
      <c r="K50" s="44">
        <v>74.2</v>
      </c>
      <c r="L50" s="2" t="s">
        <v>38</v>
      </c>
    </row>
    <row r="51" spans="1:12" x14ac:dyDescent="0.25">
      <c r="A51" s="8"/>
      <c r="B51" s="19" t="s">
        <v>7</v>
      </c>
      <c r="C51" s="20">
        <f>SUM(C48:C50)</f>
        <v>7217</v>
      </c>
      <c r="D51" s="27"/>
      <c r="E51" s="42" t="s">
        <v>38</v>
      </c>
      <c r="F51" s="42" t="s">
        <v>38</v>
      </c>
      <c r="G51" s="42" t="s">
        <v>38</v>
      </c>
      <c r="H51" s="42" t="s">
        <v>38</v>
      </c>
      <c r="I51" s="42" t="s">
        <v>38</v>
      </c>
      <c r="J51" s="42" t="s">
        <v>38</v>
      </c>
      <c r="K51" s="44" t="s">
        <v>38</v>
      </c>
      <c r="L51" s="2" t="s">
        <v>38</v>
      </c>
    </row>
    <row r="52" spans="1:12" x14ac:dyDescent="0.25">
      <c r="A52" s="8"/>
      <c r="B52" s="19"/>
      <c r="C52" s="20"/>
      <c r="D52" s="27"/>
      <c r="E52" s="42" t="s">
        <v>38</v>
      </c>
      <c r="F52" s="42" t="s">
        <v>38</v>
      </c>
      <c r="G52" s="42" t="s">
        <v>38</v>
      </c>
      <c r="H52" s="42" t="s">
        <v>38</v>
      </c>
      <c r="I52" s="42" t="s">
        <v>38</v>
      </c>
      <c r="J52" s="42" t="s">
        <v>38</v>
      </c>
      <c r="K52" s="44" t="s">
        <v>38</v>
      </c>
      <c r="L52" s="2" t="s">
        <v>38</v>
      </c>
    </row>
    <row r="53" spans="1:12" x14ac:dyDescent="0.25">
      <c r="A53" s="55" t="s">
        <v>39</v>
      </c>
      <c r="B53" s="24" t="s">
        <v>20</v>
      </c>
      <c r="C53" s="53" t="s">
        <v>40</v>
      </c>
      <c r="D53" s="27"/>
      <c r="E53" s="27" t="s">
        <v>40</v>
      </c>
      <c r="F53" s="46"/>
      <c r="G53" s="34" t="s">
        <v>40</v>
      </c>
      <c r="H53" s="45"/>
      <c r="I53" s="34" t="s">
        <v>40</v>
      </c>
      <c r="J53" s="34"/>
      <c r="K53" s="70" t="s">
        <v>40</v>
      </c>
      <c r="L53" s="2" t="s">
        <v>38</v>
      </c>
    </row>
    <row r="54" spans="1:12" x14ac:dyDescent="0.25">
      <c r="A54" s="55"/>
      <c r="B54" s="24" t="s">
        <v>21</v>
      </c>
      <c r="C54" s="53">
        <v>203</v>
      </c>
      <c r="D54" s="27"/>
      <c r="E54" s="27">
        <v>39.1</v>
      </c>
      <c r="F54" s="46"/>
      <c r="G54" s="34">
        <v>39.4</v>
      </c>
      <c r="H54" s="45"/>
      <c r="I54" s="34">
        <v>94.7</v>
      </c>
      <c r="J54" s="34"/>
      <c r="K54" s="70">
        <v>32.9</v>
      </c>
      <c r="L54" s="2" t="s">
        <v>38</v>
      </c>
    </row>
    <row r="55" spans="1:12" x14ac:dyDescent="0.25">
      <c r="A55" s="8"/>
      <c r="B55" s="24" t="s">
        <v>22</v>
      </c>
      <c r="C55" s="53">
        <v>1897</v>
      </c>
      <c r="D55" s="27"/>
      <c r="E55" s="27">
        <v>48.6</v>
      </c>
      <c r="F55" s="46"/>
      <c r="G55" s="34">
        <v>48.9</v>
      </c>
      <c r="H55" s="45"/>
      <c r="I55" s="34">
        <v>97.7</v>
      </c>
      <c r="J55" s="34"/>
      <c r="K55" s="70">
        <v>69.5</v>
      </c>
      <c r="L55" s="2" t="s">
        <v>38</v>
      </c>
    </row>
    <row r="56" spans="1:12" ht="18.75" x14ac:dyDescent="0.3">
      <c r="A56" s="25"/>
      <c r="B56" s="19" t="s">
        <v>7</v>
      </c>
      <c r="C56" s="20">
        <f>SUM(C53:C55)</f>
        <v>2100</v>
      </c>
      <c r="D56" s="27"/>
      <c r="E56" s="34" t="s">
        <v>38</v>
      </c>
      <c r="F56" s="46" t="s">
        <v>38</v>
      </c>
      <c r="G56" s="34" t="s">
        <v>38</v>
      </c>
      <c r="H56" s="45" t="s">
        <v>38</v>
      </c>
      <c r="I56" s="34" t="s">
        <v>38</v>
      </c>
      <c r="J56" s="34" t="s">
        <v>38</v>
      </c>
      <c r="K56" s="70" t="s">
        <v>38</v>
      </c>
      <c r="L56" s="2" t="s">
        <v>38</v>
      </c>
    </row>
    <row r="57" spans="1:12" ht="18.75" x14ac:dyDescent="0.3">
      <c r="A57" s="25"/>
      <c r="B57" s="19"/>
      <c r="C57" s="20"/>
      <c r="D57" s="27"/>
      <c r="E57" s="34"/>
      <c r="F57" s="46"/>
      <c r="G57" s="34"/>
      <c r="H57" s="45"/>
      <c r="I57" s="34"/>
      <c r="J57" s="34"/>
      <c r="K57" s="70"/>
    </row>
    <row r="58" spans="1:12" x14ac:dyDescent="0.25">
      <c r="A58" s="8" t="s">
        <v>24</v>
      </c>
      <c r="B58" s="24" t="s">
        <v>20</v>
      </c>
      <c r="C58" s="53">
        <v>312</v>
      </c>
      <c r="D58" s="27"/>
      <c r="E58" s="42">
        <v>21.7</v>
      </c>
      <c r="F58" s="42"/>
      <c r="G58" s="42">
        <v>26.2</v>
      </c>
      <c r="H58" s="42"/>
      <c r="I58" s="42">
        <v>73.5</v>
      </c>
      <c r="J58" s="42"/>
      <c r="K58" s="44">
        <v>26</v>
      </c>
      <c r="L58" s="2" t="s">
        <v>38</v>
      </c>
    </row>
    <row r="59" spans="1:12" x14ac:dyDescent="0.25">
      <c r="A59" s="8"/>
      <c r="B59" s="24" t="s">
        <v>21</v>
      </c>
      <c r="C59" s="53">
        <v>937</v>
      </c>
      <c r="D59" s="27"/>
      <c r="E59" s="42">
        <v>49.8</v>
      </c>
      <c r="F59" s="42"/>
      <c r="G59" s="42">
        <v>54.4</v>
      </c>
      <c r="H59" s="42"/>
      <c r="I59" s="42">
        <v>84.6</v>
      </c>
      <c r="J59" s="42"/>
      <c r="K59" s="44">
        <v>62.3</v>
      </c>
      <c r="L59" s="2" t="s">
        <v>38</v>
      </c>
    </row>
    <row r="60" spans="1:12" x14ac:dyDescent="0.25">
      <c r="A60" s="8"/>
      <c r="B60" s="24" t="s">
        <v>22</v>
      </c>
      <c r="C60" s="53">
        <v>2635</v>
      </c>
      <c r="D60" s="27"/>
      <c r="E60" s="42">
        <v>52.9</v>
      </c>
      <c r="F60" s="42"/>
      <c r="G60" s="42">
        <v>57.3</v>
      </c>
      <c r="H60" s="42"/>
      <c r="I60" s="42">
        <v>88.1</v>
      </c>
      <c r="J60" s="42"/>
      <c r="K60" s="44">
        <v>75.3</v>
      </c>
      <c r="L60" s="2" t="s">
        <v>38</v>
      </c>
    </row>
    <row r="61" spans="1:12" x14ac:dyDescent="0.25">
      <c r="A61" s="8"/>
      <c r="B61" s="19" t="s">
        <v>7</v>
      </c>
      <c r="C61" s="20">
        <f>SUM(C58:C60)</f>
        <v>3884</v>
      </c>
      <c r="D61" s="27"/>
      <c r="E61" s="42" t="s">
        <v>38</v>
      </c>
      <c r="F61" s="42" t="s">
        <v>38</v>
      </c>
      <c r="G61" s="42" t="s">
        <v>38</v>
      </c>
      <c r="H61" s="42" t="s">
        <v>38</v>
      </c>
      <c r="I61" s="42" t="s">
        <v>38</v>
      </c>
      <c r="J61" s="42" t="s">
        <v>38</v>
      </c>
      <c r="K61" s="44" t="s">
        <v>38</v>
      </c>
      <c r="L61" s="2" t="s">
        <v>38</v>
      </c>
    </row>
    <row r="62" spans="1:12" x14ac:dyDescent="0.25">
      <c r="A62" s="8"/>
      <c r="B62" s="19"/>
      <c r="C62" s="20"/>
      <c r="D62" s="27"/>
      <c r="E62" s="42" t="s">
        <v>38</v>
      </c>
      <c r="F62" s="42" t="s">
        <v>38</v>
      </c>
      <c r="G62" s="42" t="s">
        <v>38</v>
      </c>
      <c r="H62" s="42" t="s">
        <v>38</v>
      </c>
      <c r="I62" s="42" t="s">
        <v>38</v>
      </c>
      <c r="J62" s="42" t="s">
        <v>38</v>
      </c>
      <c r="K62" s="44" t="s">
        <v>38</v>
      </c>
      <c r="L62" s="2" t="s">
        <v>38</v>
      </c>
    </row>
    <row r="63" spans="1:12" x14ac:dyDescent="0.25">
      <c r="A63" s="8" t="s">
        <v>25</v>
      </c>
      <c r="B63" s="24" t="s">
        <v>20</v>
      </c>
      <c r="C63" s="53">
        <v>209</v>
      </c>
      <c r="D63" s="27"/>
      <c r="E63" s="42">
        <v>14.1</v>
      </c>
      <c r="F63" s="42"/>
      <c r="G63" s="42">
        <v>19.600000000000001</v>
      </c>
      <c r="H63" s="42"/>
      <c r="I63" s="42">
        <v>56</v>
      </c>
      <c r="J63" s="42"/>
      <c r="K63" s="44">
        <v>17.5</v>
      </c>
      <c r="L63" s="2" t="s">
        <v>38</v>
      </c>
    </row>
    <row r="64" spans="1:12" x14ac:dyDescent="0.25">
      <c r="A64" s="8"/>
      <c r="B64" s="24" t="s">
        <v>21</v>
      </c>
      <c r="C64" s="53">
        <v>420</v>
      </c>
      <c r="D64" s="27"/>
      <c r="E64" s="42">
        <v>47.5</v>
      </c>
      <c r="F64" s="42"/>
      <c r="G64" s="42">
        <v>55.3</v>
      </c>
      <c r="H64" s="42"/>
      <c r="I64" s="42">
        <v>84.2</v>
      </c>
      <c r="J64" s="42"/>
      <c r="K64" s="44">
        <v>53.8</v>
      </c>
      <c r="L64" s="2" t="s">
        <v>38</v>
      </c>
    </row>
    <row r="65" spans="1:12" x14ac:dyDescent="0.25">
      <c r="A65" s="8"/>
      <c r="B65" s="24" t="s">
        <v>22</v>
      </c>
      <c r="C65" s="53">
        <v>579</v>
      </c>
      <c r="D65" s="27"/>
      <c r="E65" s="42">
        <v>63.5</v>
      </c>
      <c r="F65" s="42"/>
      <c r="G65" s="42">
        <v>66.900000000000006</v>
      </c>
      <c r="H65" s="42"/>
      <c r="I65" s="42">
        <v>93.6</v>
      </c>
      <c r="J65" s="42"/>
      <c r="K65" s="44">
        <v>68.8</v>
      </c>
      <c r="L65" s="2" t="s">
        <v>38</v>
      </c>
    </row>
    <row r="66" spans="1:12" x14ac:dyDescent="0.25">
      <c r="A66" s="8"/>
      <c r="B66" s="19" t="s">
        <v>7</v>
      </c>
      <c r="C66" s="20">
        <f>SUM(C63:C65)</f>
        <v>1208</v>
      </c>
      <c r="D66" s="27"/>
      <c r="E66" s="42" t="s">
        <v>38</v>
      </c>
      <c r="F66" s="42" t="s">
        <v>38</v>
      </c>
      <c r="G66" s="42" t="s">
        <v>38</v>
      </c>
      <c r="H66" s="42" t="s">
        <v>38</v>
      </c>
      <c r="I66" s="42" t="s">
        <v>38</v>
      </c>
      <c r="J66" s="42" t="s">
        <v>38</v>
      </c>
      <c r="K66" s="44" t="s">
        <v>38</v>
      </c>
      <c r="L66" s="2" t="s">
        <v>38</v>
      </c>
    </row>
    <row r="67" spans="1:12" x14ac:dyDescent="0.25">
      <c r="A67" s="8"/>
      <c r="B67" s="19"/>
      <c r="C67" s="17"/>
      <c r="D67" s="27"/>
      <c r="E67" s="42" t="s">
        <v>38</v>
      </c>
      <c r="F67" s="42" t="s">
        <v>38</v>
      </c>
      <c r="G67" s="42" t="s">
        <v>38</v>
      </c>
      <c r="H67" s="42" t="s">
        <v>38</v>
      </c>
      <c r="I67" s="42" t="s">
        <v>38</v>
      </c>
      <c r="J67" s="42" t="s">
        <v>38</v>
      </c>
      <c r="K67" s="44" t="s">
        <v>38</v>
      </c>
      <c r="L67" s="2" t="s">
        <v>38</v>
      </c>
    </row>
    <row r="68" spans="1:12" ht="15.75" x14ac:dyDescent="0.25">
      <c r="A68" s="84" t="s">
        <v>8</v>
      </c>
      <c r="B68" s="81" t="s">
        <v>9</v>
      </c>
      <c r="C68" s="78">
        <v>2763</v>
      </c>
      <c r="D68" s="27"/>
      <c r="E68" s="34">
        <v>55.5</v>
      </c>
      <c r="F68" s="46"/>
      <c r="G68" s="34">
        <v>59</v>
      </c>
      <c r="H68" s="45"/>
      <c r="I68" s="34">
        <v>90.5</v>
      </c>
      <c r="J68" s="34"/>
      <c r="K68" s="70">
        <v>69.400000000000006</v>
      </c>
      <c r="L68" s="2" t="s">
        <v>38</v>
      </c>
    </row>
    <row r="69" spans="1:12" ht="15.75" x14ac:dyDescent="0.25">
      <c r="A69" s="85" t="s">
        <v>10</v>
      </c>
      <c r="B69" s="81" t="s">
        <v>11</v>
      </c>
      <c r="C69" s="78">
        <v>4695</v>
      </c>
      <c r="D69" s="27"/>
      <c r="E69" s="34">
        <v>43.8</v>
      </c>
      <c r="F69" s="46"/>
      <c r="G69" s="34">
        <v>48.6</v>
      </c>
      <c r="H69" s="45"/>
      <c r="I69" s="34">
        <v>83.9</v>
      </c>
      <c r="J69" s="34"/>
      <c r="K69" s="70">
        <v>53.8</v>
      </c>
      <c r="L69" s="2" t="s">
        <v>38</v>
      </c>
    </row>
    <row r="70" spans="1:12" ht="15.75" x14ac:dyDescent="0.25">
      <c r="A70" s="85"/>
      <c r="B70" s="81" t="s">
        <v>12</v>
      </c>
      <c r="C70" s="78">
        <v>1459</v>
      </c>
      <c r="D70" s="27"/>
      <c r="E70" s="34">
        <v>31.2</v>
      </c>
      <c r="F70" s="46"/>
      <c r="G70" s="34">
        <v>36.200000000000003</v>
      </c>
      <c r="H70" s="45"/>
      <c r="I70" s="34">
        <v>73.900000000000006</v>
      </c>
      <c r="J70" s="34"/>
      <c r="K70" s="70">
        <v>33.799999999999997</v>
      </c>
      <c r="L70" s="2" t="s">
        <v>38</v>
      </c>
    </row>
    <row r="71" spans="1:12" ht="15.75" x14ac:dyDescent="0.25">
      <c r="A71" s="85"/>
      <c r="B71" s="81" t="s">
        <v>13</v>
      </c>
      <c r="C71" s="78">
        <v>349</v>
      </c>
      <c r="D71" s="27"/>
      <c r="E71" s="34">
        <v>20.2</v>
      </c>
      <c r="F71" s="46"/>
      <c r="G71" s="34">
        <v>22.5</v>
      </c>
      <c r="H71" s="45"/>
      <c r="I71" s="34">
        <v>64</v>
      </c>
      <c r="J71" s="34"/>
      <c r="K71" s="70">
        <v>23.1</v>
      </c>
      <c r="L71" s="2" t="s">
        <v>38</v>
      </c>
    </row>
    <row r="72" spans="1:12" x14ac:dyDescent="0.25">
      <c r="A72" s="85"/>
      <c r="B72" s="79" t="s">
        <v>7</v>
      </c>
      <c r="C72" s="20">
        <f>SUM(C68:C71)</f>
        <v>9266</v>
      </c>
      <c r="D72" s="27"/>
      <c r="E72" s="34" t="s">
        <v>38</v>
      </c>
      <c r="F72" s="46" t="s">
        <v>38</v>
      </c>
      <c r="G72" s="34" t="s">
        <v>38</v>
      </c>
      <c r="H72" s="45" t="s">
        <v>38</v>
      </c>
      <c r="I72" s="34" t="s">
        <v>38</v>
      </c>
      <c r="J72" s="34" t="s">
        <v>38</v>
      </c>
      <c r="K72" s="70" t="s">
        <v>38</v>
      </c>
      <c r="L72" s="2" t="s">
        <v>38</v>
      </c>
    </row>
    <row r="73" spans="1:12" ht="15.75" x14ac:dyDescent="0.25">
      <c r="A73" s="85"/>
      <c r="B73" s="83"/>
      <c r="C73" s="47"/>
      <c r="D73" s="27"/>
      <c r="E73" s="34" t="s">
        <v>38</v>
      </c>
      <c r="F73" s="46" t="s">
        <v>38</v>
      </c>
      <c r="G73" s="34" t="s">
        <v>38</v>
      </c>
      <c r="H73" s="45" t="s">
        <v>38</v>
      </c>
      <c r="I73" s="34" t="s">
        <v>38</v>
      </c>
      <c r="J73" s="34" t="s">
        <v>38</v>
      </c>
      <c r="K73" s="70" t="s">
        <v>38</v>
      </c>
      <c r="L73" s="2" t="s">
        <v>38</v>
      </c>
    </row>
    <row r="74" spans="1:12" x14ac:dyDescent="0.25">
      <c r="A74" s="55" t="s">
        <v>39</v>
      </c>
      <c r="B74" s="81" t="s">
        <v>9</v>
      </c>
      <c r="C74" s="53">
        <v>1279</v>
      </c>
      <c r="D74" s="27"/>
      <c r="E74" s="27">
        <v>50.9</v>
      </c>
      <c r="F74" s="46"/>
      <c r="G74" s="34">
        <v>51.2</v>
      </c>
      <c r="H74" s="45"/>
      <c r="I74" s="34">
        <v>98.1</v>
      </c>
      <c r="J74" s="34"/>
      <c r="K74" s="70">
        <v>69.400000000000006</v>
      </c>
      <c r="L74" s="2" t="s">
        <v>38</v>
      </c>
    </row>
    <row r="75" spans="1:12" x14ac:dyDescent="0.25">
      <c r="A75" s="55"/>
      <c r="B75" s="81" t="s">
        <v>11</v>
      </c>
      <c r="C75" s="53">
        <v>997</v>
      </c>
      <c r="D75" s="27"/>
      <c r="E75" s="126">
        <v>41</v>
      </c>
      <c r="F75" s="46"/>
      <c r="G75" s="34">
        <v>41.5</v>
      </c>
      <c r="H75" s="45"/>
      <c r="I75" s="34">
        <v>94.9</v>
      </c>
      <c r="J75" s="34"/>
      <c r="K75" s="70">
        <v>63.8</v>
      </c>
      <c r="L75" s="2" t="s">
        <v>38</v>
      </c>
    </row>
    <row r="76" spans="1:12" x14ac:dyDescent="0.25">
      <c r="A76" s="8"/>
      <c r="B76" s="81" t="s">
        <v>12</v>
      </c>
      <c r="C76" s="53">
        <v>136</v>
      </c>
      <c r="D76" s="27"/>
      <c r="E76" s="27">
        <v>29.8</v>
      </c>
      <c r="F76" s="46"/>
      <c r="G76" s="34">
        <v>31.1</v>
      </c>
      <c r="H76" s="45"/>
      <c r="I76" s="34">
        <v>87.2</v>
      </c>
      <c r="J76" s="34"/>
      <c r="K76" s="70">
        <v>54.9</v>
      </c>
      <c r="L76" s="2" t="s">
        <v>38</v>
      </c>
    </row>
    <row r="77" spans="1:12" ht="18.75" x14ac:dyDescent="0.3">
      <c r="A77" s="25"/>
      <c r="B77" s="81" t="s">
        <v>13</v>
      </c>
      <c r="C77" s="20" t="s">
        <v>40</v>
      </c>
      <c r="D77" s="27"/>
      <c r="E77" s="34" t="s">
        <v>40</v>
      </c>
      <c r="F77" s="46" t="s">
        <v>38</v>
      </c>
      <c r="G77" s="34" t="s">
        <v>40</v>
      </c>
      <c r="H77" s="45" t="s">
        <v>38</v>
      </c>
      <c r="I77" s="34" t="s">
        <v>40</v>
      </c>
      <c r="J77" s="34" t="s">
        <v>38</v>
      </c>
      <c r="K77" s="70" t="s">
        <v>40</v>
      </c>
      <c r="L77" s="2" t="s">
        <v>38</v>
      </c>
    </row>
    <row r="78" spans="1:12" ht="18.75" x14ac:dyDescent="0.3">
      <c r="A78" s="25"/>
      <c r="B78" s="19"/>
      <c r="C78" s="20"/>
      <c r="D78" s="27"/>
      <c r="E78" s="34"/>
      <c r="F78" s="46"/>
      <c r="G78" s="34"/>
      <c r="H78" s="45"/>
      <c r="I78" s="34"/>
      <c r="J78" s="34"/>
      <c r="K78" s="70"/>
    </row>
    <row r="79" spans="1:12" ht="15.75" x14ac:dyDescent="0.25">
      <c r="A79" s="8" t="s">
        <v>24</v>
      </c>
      <c r="B79" s="81" t="s">
        <v>9</v>
      </c>
      <c r="C79" s="78">
        <v>1213</v>
      </c>
      <c r="D79" s="27"/>
      <c r="E79" s="34">
        <v>57</v>
      </c>
      <c r="F79" s="46"/>
      <c r="G79" s="34">
        <v>62.5</v>
      </c>
      <c r="H79" s="45"/>
      <c r="I79" s="34">
        <v>86.2</v>
      </c>
      <c r="J79" s="34"/>
      <c r="K79" s="70">
        <v>72.099999999999994</v>
      </c>
      <c r="L79" s="2" t="s">
        <v>38</v>
      </c>
    </row>
    <row r="80" spans="1:12" ht="15.75" x14ac:dyDescent="0.25">
      <c r="A80" s="85"/>
      <c r="B80" s="81" t="s">
        <v>11</v>
      </c>
      <c r="C80" s="78">
        <v>2667</v>
      </c>
      <c r="D80" s="27"/>
      <c r="E80" s="34">
        <v>44</v>
      </c>
      <c r="F80" s="46"/>
      <c r="G80" s="34">
        <v>49.4</v>
      </c>
      <c r="H80" s="45"/>
      <c r="I80" s="34">
        <v>82.1</v>
      </c>
      <c r="J80" s="34"/>
      <c r="K80" s="70">
        <v>56.1</v>
      </c>
      <c r="L80" s="2" t="s">
        <v>38</v>
      </c>
    </row>
    <row r="81" spans="1:12" ht="15.75" x14ac:dyDescent="0.25">
      <c r="A81" s="85"/>
      <c r="B81" s="81" t="s">
        <v>12</v>
      </c>
      <c r="C81" s="78">
        <v>815</v>
      </c>
      <c r="D81" s="27"/>
      <c r="E81" s="34">
        <v>35.799999999999997</v>
      </c>
      <c r="F81" s="46"/>
      <c r="G81" s="34">
        <v>40.200000000000003</v>
      </c>
      <c r="H81" s="45"/>
      <c r="I81" s="34">
        <v>77.3</v>
      </c>
      <c r="J81" s="34"/>
      <c r="K81" s="70">
        <v>38</v>
      </c>
      <c r="L81" s="2" t="s">
        <v>38</v>
      </c>
    </row>
    <row r="82" spans="1:12" ht="15.75" x14ac:dyDescent="0.25">
      <c r="A82" s="85"/>
      <c r="B82" s="81" t="s">
        <v>13</v>
      </c>
      <c r="C82" s="78">
        <v>198</v>
      </c>
      <c r="D82" s="27"/>
      <c r="E82" s="34">
        <v>23.7</v>
      </c>
      <c r="F82" s="46"/>
      <c r="G82" s="34">
        <v>27.3</v>
      </c>
      <c r="H82" s="45"/>
      <c r="I82" s="34">
        <v>69.5</v>
      </c>
      <c r="J82" s="34"/>
      <c r="K82" s="70">
        <v>28.8</v>
      </c>
      <c r="L82" s="2" t="s">
        <v>38</v>
      </c>
    </row>
    <row r="83" spans="1:12" x14ac:dyDescent="0.25">
      <c r="A83" s="85"/>
      <c r="B83" s="79" t="s">
        <v>7</v>
      </c>
      <c r="C83" s="20">
        <f>SUM(C79:C82)</f>
        <v>4893</v>
      </c>
      <c r="D83" s="27"/>
      <c r="E83" s="34" t="s">
        <v>38</v>
      </c>
      <c r="F83" s="46" t="s">
        <v>38</v>
      </c>
      <c r="G83" s="34" t="s">
        <v>38</v>
      </c>
      <c r="H83" s="45" t="s">
        <v>38</v>
      </c>
      <c r="I83" s="34" t="s">
        <v>38</v>
      </c>
      <c r="J83" s="34" t="s">
        <v>38</v>
      </c>
      <c r="K83" s="70" t="s">
        <v>38</v>
      </c>
      <c r="L83" s="2" t="s">
        <v>38</v>
      </c>
    </row>
    <row r="84" spans="1:12" ht="15.75" x14ac:dyDescent="0.25">
      <c r="A84" s="85"/>
      <c r="B84" s="83"/>
      <c r="C84" s="47"/>
      <c r="D84" s="27"/>
      <c r="E84" s="34" t="s">
        <v>38</v>
      </c>
      <c r="F84" s="46" t="s">
        <v>38</v>
      </c>
      <c r="G84" s="34" t="s">
        <v>38</v>
      </c>
      <c r="H84" s="45" t="s">
        <v>38</v>
      </c>
      <c r="I84" s="34" t="s">
        <v>38</v>
      </c>
      <c r="J84" s="34" t="s">
        <v>38</v>
      </c>
      <c r="K84" s="70" t="s">
        <v>38</v>
      </c>
      <c r="L84" s="2" t="s">
        <v>38</v>
      </c>
    </row>
    <row r="85" spans="1:12" ht="15.75" x14ac:dyDescent="0.25">
      <c r="A85" s="8" t="s">
        <v>25</v>
      </c>
      <c r="B85" s="81" t="s">
        <v>9</v>
      </c>
      <c r="C85" s="78">
        <v>271</v>
      </c>
      <c r="D85" s="27"/>
      <c r="E85" s="34">
        <v>60.8</v>
      </c>
      <c r="F85" s="46"/>
      <c r="G85" s="34">
        <v>63.4</v>
      </c>
      <c r="H85" s="45"/>
      <c r="I85" s="34">
        <v>91.4</v>
      </c>
      <c r="J85" s="34"/>
      <c r="K85" s="70">
        <v>53.3</v>
      </c>
      <c r="L85" s="2" t="s">
        <v>38</v>
      </c>
    </row>
    <row r="86" spans="1:12" ht="15.75" x14ac:dyDescent="0.25">
      <c r="A86" s="85"/>
      <c r="B86" s="81" t="s">
        <v>11</v>
      </c>
      <c r="C86" s="78">
        <v>1031</v>
      </c>
      <c r="D86" s="27"/>
      <c r="E86" s="34">
        <v>44.8</v>
      </c>
      <c r="F86" s="46"/>
      <c r="G86" s="34">
        <v>50.4</v>
      </c>
      <c r="H86" s="45"/>
      <c r="I86" s="34">
        <v>83</v>
      </c>
      <c r="J86" s="34"/>
      <c r="K86" s="70">
        <v>39.9</v>
      </c>
      <c r="L86" s="2" t="s">
        <v>38</v>
      </c>
    </row>
    <row r="87" spans="1:12" ht="15.75" x14ac:dyDescent="0.25">
      <c r="A87" s="85"/>
      <c r="B87" s="81" t="s">
        <v>12</v>
      </c>
      <c r="C87" s="78">
        <v>508</v>
      </c>
      <c r="D87" s="27"/>
      <c r="E87" s="34">
        <v>22.2</v>
      </c>
      <c r="F87" s="46"/>
      <c r="G87" s="34">
        <v>29</v>
      </c>
      <c r="H87" s="45"/>
      <c r="I87" s="34">
        <v>65.400000000000006</v>
      </c>
      <c r="J87" s="34"/>
      <c r="K87" s="70">
        <v>22.7</v>
      </c>
      <c r="L87" s="2" t="s">
        <v>38</v>
      </c>
    </row>
    <row r="88" spans="1:12" ht="15.75" x14ac:dyDescent="0.25">
      <c r="A88" s="85"/>
      <c r="B88" s="81" t="s">
        <v>13</v>
      </c>
      <c r="C88" s="78">
        <v>137</v>
      </c>
      <c r="D88" s="27"/>
      <c r="E88" s="34">
        <v>12.3</v>
      </c>
      <c r="F88" s="46"/>
      <c r="G88" s="34">
        <v>12.3</v>
      </c>
      <c r="H88" s="45"/>
      <c r="I88" s="34">
        <v>52.5</v>
      </c>
      <c r="J88" s="34"/>
      <c r="K88" s="70">
        <v>13.1</v>
      </c>
      <c r="L88" s="2" t="s">
        <v>38</v>
      </c>
    </row>
    <row r="89" spans="1:12" x14ac:dyDescent="0.25">
      <c r="A89" s="85"/>
      <c r="B89" s="79" t="s">
        <v>7</v>
      </c>
      <c r="C89" s="20">
        <f>SUM(C85:C88)</f>
        <v>1947</v>
      </c>
      <c r="D89" s="27"/>
      <c r="E89" s="34" t="s">
        <v>38</v>
      </c>
      <c r="F89" s="46" t="s">
        <v>38</v>
      </c>
      <c r="G89" s="34" t="s">
        <v>38</v>
      </c>
      <c r="H89" s="45" t="s">
        <v>38</v>
      </c>
      <c r="I89" s="34" t="s">
        <v>38</v>
      </c>
      <c r="J89" s="34" t="s">
        <v>38</v>
      </c>
      <c r="K89" s="70" t="s">
        <v>38</v>
      </c>
      <c r="L89" s="2" t="s">
        <v>38</v>
      </c>
    </row>
    <row r="90" spans="1:12" ht="15.75" x14ac:dyDescent="0.25">
      <c r="A90" s="85"/>
      <c r="B90" s="83"/>
      <c r="C90" s="47"/>
      <c r="D90" s="27"/>
      <c r="E90" s="34" t="s">
        <v>38</v>
      </c>
      <c r="F90" s="46" t="s">
        <v>38</v>
      </c>
      <c r="G90" s="34" t="s">
        <v>38</v>
      </c>
      <c r="H90" s="45" t="s">
        <v>38</v>
      </c>
      <c r="I90" s="34" t="s">
        <v>38</v>
      </c>
      <c r="J90" s="34" t="s">
        <v>38</v>
      </c>
      <c r="K90" s="70" t="s">
        <v>38</v>
      </c>
      <c r="L90" s="2" t="s">
        <v>38</v>
      </c>
    </row>
    <row r="91" spans="1:12" ht="15.75" x14ac:dyDescent="0.25">
      <c r="A91" s="84" t="s">
        <v>29</v>
      </c>
      <c r="B91" s="80" t="s">
        <v>30</v>
      </c>
      <c r="C91" s="78">
        <v>703</v>
      </c>
      <c r="D91" s="27"/>
      <c r="E91" s="34">
        <v>20.399999999999999</v>
      </c>
      <c r="F91" s="46"/>
      <c r="G91" s="34">
        <v>23.9</v>
      </c>
      <c r="H91" s="45"/>
      <c r="I91" s="34">
        <v>65.099999999999994</v>
      </c>
      <c r="J91" s="34"/>
      <c r="K91" s="70">
        <v>18.600000000000001</v>
      </c>
      <c r="L91" s="2" t="s">
        <v>38</v>
      </c>
    </row>
    <row r="92" spans="1:12" ht="15.75" x14ac:dyDescent="0.25">
      <c r="A92" s="84" t="s">
        <v>31</v>
      </c>
      <c r="B92" s="80" t="s">
        <v>32</v>
      </c>
      <c r="C92" s="78">
        <v>1618</v>
      </c>
      <c r="D92" s="27"/>
      <c r="E92" s="34">
        <v>43.3</v>
      </c>
      <c r="F92" s="46"/>
      <c r="G92" s="34">
        <v>48.2</v>
      </c>
      <c r="H92" s="45"/>
      <c r="I92" s="34">
        <v>81.900000000000006</v>
      </c>
      <c r="J92" s="34"/>
      <c r="K92" s="70">
        <v>49.3</v>
      </c>
      <c r="L92" s="2" t="s">
        <v>38</v>
      </c>
    </row>
    <row r="93" spans="1:12" ht="15.75" x14ac:dyDescent="0.25">
      <c r="A93" s="85" t="s">
        <v>33</v>
      </c>
      <c r="B93" s="80" t="s">
        <v>27</v>
      </c>
      <c r="C93" s="78">
        <v>358</v>
      </c>
      <c r="D93" s="27"/>
      <c r="E93" s="34">
        <v>32.9</v>
      </c>
      <c r="F93" s="46"/>
      <c r="G93" s="34">
        <v>38.299999999999997</v>
      </c>
      <c r="H93" s="45"/>
      <c r="I93" s="34">
        <v>68.8</v>
      </c>
      <c r="J93" s="34"/>
      <c r="K93" s="70">
        <v>33.200000000000003</v>
      </c>
      <c r="L93" s="2" t="s">
        <v>38</v>
      </c>
    </row>
    <row r="94" spans="1:12" ht="15.75" x14ac:dyDescent="0.25">
      <c r="A94" s="85"/>
      <c r="B94" s="80" t="s">
        <v>28</v>
      </c>
      <c r="C94" s="78">
        <v>5580</v>
      </c>
      <c r="D94" s="27"/>
      <c r="E94" s="34">
        <v>46.2</v>
      </c>
      <c r="F94" s="46"/>
      <c r="G94" s="34">
        <v>51.2</v>
      </c>
      <c r="H94" s="45"/>
      <c r="I94" s="34">
        <v>84.5</v>
      </c>
      <c r="J94" s="34"/>
      <c r="K94" s="70">
        <v>59.6</v>
      </c>
      <c r="L94" s="2" t="s">
        <v>38</v>
      </c>
    </row>
    <row r="95" spans="1:12" ht="18.75" x14ac:dyDescent="0.3">
      <c r="A95" s="25"/>
      <c r="B95" s="79" t="s">
        <v>7</v>
      </c>
      <c r="C95" s="20">
        <f>SUM(C91:C94)</f>
        <v>8259</v>
      </c>
      <c r="D95" s="27"/>
      <c r="E95" s="34" t="s">
        <v>38</v>
      </c>
      <c r="F95" s="46" t="s">
        <v>38</v>
      </c>
      <c r="G95" s="34" t="s">
        <v>38</v>
      </c>
      <c r="H95" s="45" t="s">
        <v>38</v>
      </c>
      <c r="I95" s="34" t="s">
        <v>38</v>
      </c>
      <c r="J95" s="34" t="s">
        <v>38</v>
      </c>
      <c r="K95" s="70" t="s">
        <v>38</v>
      </c>
      <c r="L95" s="2" t="s">
        <v>38</v>
      </c>
    </row>
    <row r="96" spans="1:12" ht="18.75" x14ac:dyDescent="0.3">
      <c r="A96" s="25"/>
      <c r="B96" s="19"/>
      <c r="C96" s="20"/>
      <c r="D96" s="27"/>
      <c r="E96" s="34"/>
      <c r="F96" s="46"/>
      <c r="G96" s="34"/>
      <c r="H96" s="45"/>
      <c r="I96" s="34"/>
      <c r="J96" s="34"/>
      <c r="K96" s="70"/>
    </row>
    <row r="97" spans="1:12" ht="15.75" x14ac:dyDescent="0.25">
      <c r="A97" s="8" t="s">
        <v>24</v>
      </c>
      <c r="B97" s="80" t="s">
        <v>30</v>
      </c>
      <c r="C97" s="78">
        <v>319</v>
      </c>
      <c r="D97" s="27"/>
      <c r="E97" s="34">
        <v>25.4</v>
      </c>
      <c r="F97" s="46"/>
      <c r="G97" s="34">
        <v>28</v>
      </c>
      <c r="H97" s="45"/>
      <c r="I97" s="34">
        <v>70.400000000000006</v>
      </c>
      <c r="J97" s="34"/>
      <c r="K97" s="70">
        <v>21.6</v>
      </c>
      <c r="L97" s="2" t="s">
        <v>38</v>
      </c>
    </row>
    <row r="98" spans="1:12" ht="15.75" x14ac:dyDescent="0.25">
      <c r="A98" s="84"/>
      <c r="B98" s="80" t="s">
        <v>32</v>
      </c>
      <c r="C98" s="78">
        <v>996</v>
      </c>
      <c r="D98" s="27"/>
      <c r="E98" s="34">
        <v>44.5</v>
      </c>
      <c r="F98" s="46"/>
      <c r="G98" s="34">
        <v>48.7</v>
      </c>
      <c r="H98" s="45"/>
      <c r="I98" s="34">
        <v>82.4</v>
      </c>
      <c r="J98" s="34"/>
      <c r="K98" s="70">
        <v>52.8</v>
      </c>
      <c r="L98" s="2" t="s">
        <v>38</v>
      </c>
    </row>
    <row r="99" spans="1:12" ht="15.75" x14ac:dyDescent="0.25">
      <c r="A99" s="85"/>
      <c r="B99" s="80" t="s">
        <v>27</v>
      </c>
      <c r="C99" s="78">
        <v>153</v>
      </c>
      <c r="D99" s="27"/>
      <c r="E99" s="34">
        <v>42.5</v>
      </c>
      <c r="F99" s="46"/>
      <c r="G99" s="34">
        <v>49.5</v>
      </c>
      <c r="H99" s="45"/>
      <c r="I99" s="34">
        <v>73.5</v>
      </c>
      <c r="J99" s="34"/>
      <c r="K99" s="70">
        <v>37.700000000000003</v>
      </c>
      <c r="L99" s="2" t="s">
        <v>38</v>
      </c>
    </row>
    <row r="100" spans="1:12" ht="15.75" x14ac:dyDescent="0.25">
      <c r="A100" s="85"/>
      <c r="B100" s="80" t="s">
        <v>28</v>
      </c>
      <c r="C100" s="78">
        <v>3425</v>
      </c>
      <c r="D100" s="27"/>
      <c r="E100" s="34">
        <v>47.1</v>
      </c>
      <c r="F100" s="46"/>
      <c r="G100" s="34">
        <v>52.8</v>
      </c>
      <c r="H100" s="45"/>
      <c r="I100" s="34">
        <v>83.1</v>
      </c>
      <c r="J100" s="34"/>
      <c r="K100" s="70">
        <v>61</v>
      </c>
      <c r="L100" s="2" t="s">
        <v>38</v>
      </c>
    </row>
    <row r="101" spans="1:12" ht="18.75" x14ac:dyDescent="0.3">
      <c r="A101" s="25"/>
      <c r="B101" s="79" t="s">
        <v>7</v>
      </c>
      <c r="C101" s="20">
        <f>SUM(C97:C100)</f>
        <v>4893</v>
      </c>
      <c r="D101" s="27"/>
      <c r="E101" s="34" t="s">
        <v>38</v>
      </c>
      <c r="F101" s="46" t="s">
        <v>38</v>
      </c>
      <c r="G101" s="34" t="s">
        <v>38</v>
      </c>
      <c r="H101" s="45" t="s">
        <v>38</v>
      </c>
      <c r="I101" s="34" t="s">
        <v>38</v>
      </c>
      <c r="J101" s="34" t="s">
        <v>38</v>
      </c>
      <c r="K101" s="70" t="s">
        <v>38</v>
      </c>
      <c r="L101" s="2" t="s">
        <v>38</v>
      </c>
    </row>
    <row r="102" spans="1:12" ht="18.75" x14ac:dyDescent="0.3">
      <c r="A102" s="25"/>
      <c r="B102" s="83"/>
      <c r="C102" s="47"/>
      <c r="D102" s="27"/>
      <c r="E102" s="34" t="s">
        <v>38</v>
      </c>
      <c r="F102" s="46" t="s">
        <v>38</v>
      </c>
      <c r="G102" s="34" t="s">
        <v>38</v>
      </c>
      <c r="H102" s="45" t="s">
        <v>38</v>
      </c>
      <c r="I102" s="34" t="s">
        <v>38</v>
      </c>
      <c r="J102" s="34" t="s">
        <v>38</v>
      </c>
      <c r="K102" s="70" t="s">
        <v>38</v>
      </c>
      <c r="L102" s="2" t="s">
        <v>38</v>
      </c>
    </row>
    <row r="103" spans="1:12" ht="15.75" x14ac:dyDescent="0.25">
      <c r="A103" s="8" t="s">
        <v>25</v>
      </c>
      <c r="B103" s="80" t="s">
        <v>30</v>
      </c>
      <c r="C103" s="78">
        <v>367</v>
      </c>
      <c r="D103" s="27"/>
      <c r="E103" s="34">
        <v>14.7</v>
      </c>
      <c r="F103" s="46"/>
      <c r="G103" s="34">
        <v>19.399999999999999</v>
      </c>
      <c r="H103" s="45"/>
      <c r="I103" s="34">
        <v>59.1</v>
      </c>
      <c r="J103" s="34"/>
      <c r="K103" s="70">
        <v>14.9</v>
      </c>
      <c r="L103" s="2" t="s">
        <v>38</v>
      </c>
    </row>
    <row r="104" spans="1:12" ht="15.75" x14ac:dyDescent="0.25">
      <c r="A104" s="84"/>
      <c r="B104" s="80" t="s">
        <v>32</v>
      </c>
      <c r="C104" s="78">
        <v>488</v>
      </c>
      <c r="D104" s="27"/>
      <c r="E104" s="34">
        <v>41.8</v>
      </c>
      <c r="F104" s="46"/>
      <c r="G104" s="34">
        <v>49.2</v>
      </c>
      <c r="H104" s="45"/>
      <c r="I104" s="34">
        <v>79.599999999999994</v>
      </c>
      <c r="J104" s="34"/>
      <c r="K104" s="70">
        <v>37.799999999999997</v>
      </c>
      <c r="L104" s="2" t="s">
        <v>38</v>
      </c>
    </row>
    <row r="105" spans="1:12" ht="15.75" x14ac:dyDescent="0.25">
      <c r="A105" s="85"/>
      <c r="B105" s="80" t="s">
        <v>27</v>
      </c>
      <c r="C105" s="78">
        <v>154</v>
      </c>
      <c r="D105" s="27"/>
      <c r="E105" s="34">
        <v>21.4</v>
      </c>
      <c r="F105" s="46"/>
      <c r="G105" s="34">
        <v>25.1</v>
      </c>
      <c r="H105" s="45"/>
      <c r="I105" s="34">
        <v>60.9</v>
      </c>
      <c r="J105" s="34"/>
      <c r="K105" s="70">
        <v>22.8</v>
      </c>
      <c r="L105" s="2" t="s">
        <v>38</v>
      </c>
    </row>
    <row r="106" spans="1:12" ht="15.75" x14ac:dyDescent="0.25">
      <c r="A106" s="85"/>
      <c r="B106" s="80" t="s">
        <v>28</v>
      </c>
      <c r="C106" s="78">
        <v>939</v>
      </c>
      <c r="D106" s="27"/>
      <c r="E106" s="34">
        <v>49.8</v>
      </c>
      <c r="F106" s="46"/>
      <c r="G106" s="34">
        <v>54.1</v>
      </c>
      <c r="H106" s="45"/>
      <c r="I106" s="34">
        <v>86.3</v>
      </c>
      <c r="J106" s="34"/>
      <c r="K106" s="70">
        <v>44.4</v>
      </c>
      <c r="L106" s="2" t="s">
        <v>38</v>
      </c>
    </row>
    <row r="107" spans="1:12" ht="18.75" x14ac:dyDescent="0.3">
      <c r="A107" s="25"/>
      <c r="B107" s="79" t="s">
        <v>7</v>
      </c>
      <c r="C107" s="20">
        <f>SUM(C103:C106)</f>
        <v>1948</v>
      </c>
      <c r="D107" s="27"/>
      <c r="E107" s="34" t="s">
        <v>38</v>
      </c>
      <c r="F107" s="46" t="s">
        <v>38</v>
      </c>
      <c r="G107" s="34" t="s">
        <v>38</v>
      </c>
      <c r="H107" s="45" t="s">
        <v>38</v>
      </c>
      <c r="I107" s="34" t="s">
        <v>38</v>
      </c>
      <c r="J107" s="34" t="s">
        <v>38</v>
      </c>
      <c r="K107" s="70" t="s">
        <v>38</v>
      </c>
      <c r="L107" s="2" t="s">
        <v>38</v>
      </c>
    </row>
    <row r="108" spans="1:12" x14ac:dyDescent="0.25">
      <c r="A108" s="29"/>
      <c r="B108" s="30"/>
      <c r="C108" s="31"/>
      <c r="D108" s="87"/>
      <c r="E108" s="43"/>
      <c r="F108" s="43"/>
      <c r="G108" s="43"/>
      <c r="H108" s="43"/>
      <c r="I108" s="43"/>
      <c r="J108" s="43"/>
      <c r="K108" s="41"/>
    </row>
    <row r="109" spans="1:12" x14ac:dyDescent="0.25">
      <c r="A109" t="s">
        <v>41</v>
      </c>
    </row>
  </sheetData>
  <mergeCells count="5">
    <mergeCell ref="E5:I5"/>
    <mergeCell ref="E6:I6"/>
    <mergeCell ref="A8:A9"/>
    <mergeCell ref="A28:A29"/>
    <mergeCell ref="A48:A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E9A0-539C-406B-8CF0-2E5369C21C41}">
  <dimension ref="A1:AF109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5" x14ac:dyDescent="0.25"/>
  <cols>
    <col min="1" max="1" width="38" customWidth="1"/>
    <col min="2" max="2" width="52" bestFit="1" customWidth="1"/>
    <col min="3" max="3" width="17.7109375" customWidth="1"/>
    <col min="4" max="4" width="4" customWidth="1"/>
    <col min="5" max="5" width="18.140625" style="49" customWidth="1"/>
    <col min="6" max="6" width="1.5703125" style="49" customWidth="1"/>
    <col min="7" max="7" width="21" style="49" customWidth="1"/>
    <col min="8" max="8" width="2.140625" style="49" customWidth="1"/>
    <col min="9" max="9" width="25.140625" style="49" customWidth="1"/>
    <col min="10" max="10" width="4.85546875" style="49" customWidth="1"/>
    <col min="11" max="11" width="34" style="49" customWidth="1"/>
    <col min="12" max="32" width="9.140625" style="2"/>
  </cols>
  <sheetData>
    <row r="1" spans="1:12" ht="21" x14ac:dyDescent="0.35">
      <c r="A1" s="1" t="s">
        <v>45</v>
      </c>
      <c r="B1" s="2"/>
      <c r="C1" s="3"/>
      <c r="D1" s="2"/>
      <c r="E1" s="52"/>
      <c r="F1" s="52"/>
      <c r="G1" s="52"/>
      <c r="H1" s="52"/>
      <c r="I1" s="52"/>
      <c r="J1" s="52"/>
      <c r="K1" s="52"/>
    </row>
    <row r="2" spans="1:12" x14ac:dyDescent="0.25">
      <c r="A2" s="33" t="s">
        <v>26</v>
      </c>
      <c r="B2" s="2"/>
      <c r="C2" s="3"/>
      <c r="D2" s="2"/>
      <c r="E2" s="52"/>
      <c r="F2" s="52"/>
      <c r="G2" s="52"/>
      <c r="H2" s="52"/>
      <c r="I2" s="52"/>
      <c r="J2" s="52"/>
      <c r="K2" s="52"/>
    </row>
    <row r="3" spans="1:12" x14ac:dyDescent="0.25">
      <c r="A3" s="4" t="s">
        <v>0</v>
      </c>
      <c r="B3" s="5"/>
      <c r="C3" s="3"/>
      <c r="D3" s="2"/>
      <c r="E3" s="52"/>
      <c r="F3" s="52"/>
      <c r="G3" s="52"/>
      <c r="H3" s="52"/>
      <c r="I3" s="52"/>
      <c r="J3" s="52"/>
      <c r="K3" s="52"/>
    </row>
    <row r="4" spans="1:12" x14ac:dyDescent="0.25">
      <c r="A4" s="2"/>
      <c r="B4" s="5"/>
      <c r="C4" s="3"/>
      <c r="D4" s="2"/>
      <c r="E4" s="52"/>
      <c r="F4" s="52"/>
      <c r="G4" s="52"/>
      <c r="H4" s="52"/>
      <c r="I4" s="52"/>
      <c r="J4" s="52"/>
      <c r="K4" s="52"/>
    </row>
    <row r="5" spans="1:12" ht="18.75" customHeight="1" x14ac:dyDescent="0.25">
      <c r="A5" s="6"/>
      <c r="B5" s="7"/>
      <c r="C5" s="22"/>
      <c r="D5" s="23"/>
      <c r="E5" s="115" t="s">
        <v>15</v>
      </c>
      <c r="F5" s="115"/>
      <c r="G5" s="115"/>
      <c r="H5" s="115"/>
      <c r="I5" s="115"/>
      <c r="J5" s="77"/>
      <c r="K5" s="76" t="s">
        <v>14</v>
      </c>
    </row>
    <row r="6" spans="1:12" ht="18.75" customHeight="1" x14ac:dyDescent="0.25">
      <c r="A6" s="8"/>
      <c r="B6" s="9"/>
      <c r="C6" s="10" t="s">
        <v>1</v>
      </c>
      <c r="D6" s="11"/>
      <c r="E6" s="125" t="s">
        <v>2</v>
      </c>
      <c r="F6" s="125"/>
      <c r="G6" s="125"/>
      <c r="H6" s="125"/>
      <c r="I6" s="125"/>
      <c r="J6" s="75"/>
      <c r="K6" s="97" t="s">
        <v>23</v>
      </c>
    </row>
    <row r="7" spans="1:12" ht="45" x14ac:dyDescent="0.3">
      <c r="A7" s="12" t="s">
        <v>3</v>
      </c>
      <c r="B7" s="13"/>
      <c r="C7" s="14"/>
      <c r="D7" s="15"/>
      <c r="E7" s="73" t="s">
        <v>4</v>
      </c>
      <c r="F7" s="51"/>
      <c r="G7" s="73" t="s">
        <v>5</v>
      </c>
      <c r="H7" s="50"/>
      <c r="I7" s="73" t="s">
        <v>6</v>
      </c>
      <c r="J7" s="72"/>
      <c r="K7" s="74"/>
    </row>
    <row r="8" spans="1:12" x14ac:dyDescent="0.25">
      <c r="A8" s="118" t="s">
        <v>16</v>
      </c>
      <c r="B8" s="24" t="s">
        <v>20</v>
      </c>
      <c r="C8" s="53">
        <v>453</v>
      </c>
      <c r="D8" s="18"/>
      <c r="E8" s="42">
        <v>20.2</v>
      </c>
      <c r="F8" s="42" t="s">
        <v>38</v>
      </c>
      <c r="G8" s="42">
        <v>23.9</v>
      </c>
      <c r="H8" s="42" t="s">
        <v>38</v>
      </c>
      <c r="I8" s="42">
        <v>55.6</v>
      </c>
      <c r="J8" s="42" t="s">
        <v>38</v>
      </c>
      <c r="K8" s="44">
        <v>24.9</v>
      </c>
      <c r="L8" s="2" t="s">
        <v>38</v>
      </c>
    </row>
    <row r="9" spans="1:12" x14ac:dyDescent="0.25">
      <c r="A9" s="118"/>
      <c r="B9" s="24" t="s">
        <v>21</v>
      </c>
      <c r="C9" s="17">
        <v>1772</v>
      </c>
      <c r="D9" s="18"/>
      <c r="E9" s="42">
        <v>39.299999999999997</v>
      </c>
      <c r="F9" s="42" t="s">
        <v>38</v>
      </c>
      <c r="G9" s="42">
        <v>46.9</v>
      </c>
      <c r="H9" s="42" t="s">
        <v>38</v>
      </c>
      <c r="I9" s="42">
        <v>75.400000000000006</v>
      </c>
      <c r="J9" s="42" t="s">
        <v>38</v>
      </c>
      <c r="K9" s="44">
        <v>42.3</v>
      </c>
      <c r="L9" s="2" t="s">
        <v>38</v>
      </c>
    </row>
    <row r="10" spans="1:12" x14ac:dyDescent="0.25">
      <c r="A10" s="8" t="s">
        <v>10</v>
      </c>
      <c r="B10" s="24" t="s">
        <v>22</v>
      </c>
      <c r="C10" s="17">
        <v>6998</v>
      </c>
      <c r="D10" s="18"/>
      <c r="E10" s="42">
        <v>52.8</v>
      </c>
      <c r="F10" s="42" t="s">
        <v>38</v>
      </c>
      <c r="G10" s="42">
        <v>57.3</v>
      </c>
      <c r="H10" s="42" t="s">
        <v>38</v>
      </c>
      <c r="I10" s="42">
        <v>85.6</v>
      </c>
      <c r="J10" s="42" t="s">
        <v>38</v>
      </c>
      <c r="K10" s="44">
        <v>60.9</v>
      </c>
      <c r="L10" s="2" t="s">
        <v>38</v>
      </c>
    </row>
    <row r="11" spans="1:12" ht="18.75" x14ac:dyDescent="0.3">
      <c r="A11" s="25"/>
      <c r="B11" s="19" t="s">
        <v>7</v>
      </c>
      <c r="C11" s="20">
        <f>SUM(C8:C10)</f>
        <v>9223</v>
      </c>
      <c r="D11" s="54"/>
      <c r="E11" s="71" t="s">
        <v>38</v>
      </c>
      <c r="F11" s="71" t="s">
        <v>38</v>
      </c>
      <c r="G11" s="71" t="s">
        <v>38</v>
      </c>
      <c r="H11" s="71" t="s">
        <v>38</v>
      </c>
      <c r="I11" s="71" t="s">
        <v>38</v>
      </c>
      <c r="J11" s="71" t="s">
        <v>38</v>
      </c>
      <c r="K11" s="44" t="s">
        <v>38</v>
      </c>
      <c r="L11" s="2" t="s">
        <v>38</v>
      </c>
    </row>
    <row r="12" spans="1:12" ht="18.75" x14ac:dyDescent="0.3">
      <c r="A12" s="25"/>
      <c r="B12" s="48"/>
      <c r="C12" s="47"/>
      <c r="D12" s="27"/>
      <c r="E12" s="34" t="s">
        <v>38</v>
      </c>
      <c r="F12" s="46" t="s">
        <v>38</v>
      </c>
      <c r="G12" s="34" t="s">
        <v>38</v>
      </c>
      <c r="H12" s="45" t="s">
        <v>38</v>
      </c>
      <c r="I12" s="34" t="s">
        <v>38</v>
      </c>
      <c r="J12" s="34" t="s">
        <v>38</v>
      </c>
      <c r="K12" s="70" t="s">
        <v>38</v>
      </c>
      <c r="L12" s="2" t="s">
        <v>38</v>
      </c>
    </row>
    <row r="13" spans="1:12" x14ac:dyDescent="0.25">
      <c r="A13" s="55" t="s">
        <v>39</v>
      </c>
      <c r="B13" s="24" t="s">
        <v>20</v>
      </c>
      <c r="C13" s="53" t="s">
        <v>40</v>
      </c>
      <c r="D13" s="27"/>
      <c r="E13" s="27" t="s">
        <v>40</v>
      </c>
      <c r="F13" s="46"/>
      <c r="G13" s="34" t="s">
        <v>40</v>
      </c>
      <c r="H13" s="45"/>
      <c r="I13" s="34" t="s">
        <v>40</v>
      </c>
      <c r="J13" s="34"/>
      <c r="K13" s="70" t="s">
        <v>40</v>
      </c>
      <c r="L13" s="2" t="s">
        <v>38</v>
      </c>
    </row>
    <row r="14" spans="1:12" x14ac:dyDescent="0.25">
      <c r="A14" s="55"/>
      <c r="B14" s="24" t="s">
        <v>21</v>
      </c>
      <c r="C14" s="53">
        <v>177</v>
      </c>
      <c r="D14" s="27"/>
      <c r="E14" s="27">
        <v>45.2</v>
      </c>
      <c r="F14" s="46"/>
      <c r="G14" s="34">
        <v>46</v>
      </c>
      <c r="H14" s="45"/>
      <c r="I14" s="34">
        <v>94.2</v>
      </c>
      <c r="J14" s="34"/>
      <c r="K14" s="70">
        <v>59.3</v>
      </c>
      <c r="L14" s="2" t="s">
        <v>38</v>
      </c>
    </row>
    <row r="15" spans="1:12" x14ac:dyDescent="0.25">
      <c r="A15" s="8"/>
      <c r="B15" s="24" t="s">
        <v>22</v>
      </c>
      <c r="C15" s="53">
        <v>2260</v>
      </c>
      <c r="D15" s="27"/>
      <c r="E15" s="27">
        <v>49.1</v>
      </c>
      <c r="F15" s="46"/>
      <c r="G15" s="34">
        <v>49.7</v>
      </c>
      <c r="H15" s="45"/>
      <c r="I15" s="34">
        <v>96.9</v>
      </c>
      <c r="J15" s="34"/>
      <c r="K15" s="70">
        <v>68.7</v>
      </c>
      <c r="L15" s="2" t="s">
        <v>38</v>
      </c>
    </row>
    <row r="16" spans="1:12" ht="18.75" x14ac:dyDescent="0.3">
      <c r="A16" s="25"/>
      <c r="B16" s="19"/>
      <c r="C16" s="20"/>
      <c r="D16" s="27"/>
      <c r="E16" s="34" t="s">
        <v>38</v>
      </c>
      <c r="F16" s="46" t="s">
        <v>38</v>
      </c>
      <c r="G16" s="34" t="s">
        <v>38</v>
      </c>
      <c r="H16" s="45" t="s">
        <v>38</v>
      </c>
      <c r="I16" s="34" t="s">
        <v>38</v>
      </c>
      <c r="J16" s="34" t="s">
        <v>38</v>
      </c>
      <c r="K16" s="70" t="s">
        <v>38</v>
      </c>
      <c r="L16" s="2" t="s">
        <v>38</v>
      </c>
    </row>
    <row r="17" spans="1:12" ht="18.75" x14ac:dyDescent="0.3">
      <c r="A17" s="25"/>
      <c r="B17" s="19"/>
      <c r="C17" s="20"/>
      <c r="D17" s="27"/>
      <c r="E17" s="34"/>
      <c r="F17" s="46"/>
      <c r="G17" s="34"/>
      <c r="H17" s="45"/>
      <c r="I17" s="34"/>
      <c r="J17" s="34"/>
      <c r="K17" s="70"/>
    </row>
    <row r="18" spans="1:12" x14ac:dyDescent="0.25">
      <c r="A18" s="55" t="s">
        <v>24</v>
      </c>
      <c r="B18" s="24" t="s">
        <v>20</v>
      </c>
      <c r="C18" s="53">
        <v>255</v>
      </c>
      <c r="D18" s="27"/>
      <c r="E18" s="34">
        <v>26.6</v>
      </c>
      <c r="F18" s="46" t="s">
        <v>38</v>
      </c>
      <c r="G18" s="34">
        <v>30.4</v>
      </c>
      <c r="H18" s="45" t="s">
        <v>38</v>
      </c>
      <c r="I18" s="34">
        <v>66.2</v>
      </c>
      <c r="J18" s="34" t="s">
        <v>38</v>
      </c>
      <c r="K18" s="70">
        <v>30.2</v>
      </c>
      <c r="L18" s="2" t="s">
        <v>38</v>
      </c>
    </row>
    <row r="19" spans="1:12" x14ac:dyDescent="0.25">
      <c r="A19" s="55"/>
      <c r="B19" s="24" t="s">
        <v>21</v>
      </c>
      <c r="C19" s="53">
        <v>895</v>
      </c>
      <c r="D19" s="27"/>
      <c r="E19" s="34">
        <v>45.3</v>
      </c>
      <c r="F19" s="46" t="s">
        <v>38</v>
      </c>
      <c r="G19" s="34">
        <v>53.3</v>
      </c>
      <c r="H19" s="45" t="s">
        <v>38</v>
      </c>
      <c r="I19" s="34">
        <v>78.7</v>
      </c>
      <c r="J19" s="34" t="s">
        <v>38</v>
      </c>
      <c r="K19" s="70">
        <v>46.9</v>
      </c>
      <c r="L19" s="2" t="s">
        <v>38</v>
      </c>
    </row>
    <row r="20" spans="1:12" x14ac:dyDescent="0.25">
      <c r="A20" s="8"/>
      <c r="B20" s="24" t="s">
        <v>22</v>
      </c>
      <c r="C20" s="53">
        <v>3741</v>
      </c>
      <c r="D20" s="27"/>
      <c r="E20" s="34">
        <v>54.6</v>
      </c>
      <c r="F20" s="46" t="s">
        <v>38</v>
      </c>
      <c r="G20" s="34">
        <v>60</v>
      </c>
      <c r="H20" s="45" t="s">
        <v>38</v>
      </c>
      <c r="I20" s="34">
        <v>82.4</v>
      </c>
      <c r="J20" s="34" t="s">
        <v>38</v>
      </c>
      <c r="K20" s="70">
        <v>61.8</v>
      </c>
      <c r="L20" s="2" t="s">
        <v>38</v>
      </c>
    </row>
    <row r="21" spans="1:12" ht="18.75" x14ac:dyDescent="0.3">
      <c r="A21" s="25"/>
      <c r="B21" s="19" t="s">
        <v>7</v>
      </c>
      <c r="C21" s="20">
        <f>SUM(C18:C20)</f>
        <v>4891</v>
      </c>
      <c r="D21" s="27"/>
      <c r="E21" s="34" t="s">
        <v>38</v>
      </c>
      <c r="F21" s="46" t="s">
        <v>38</v>
      </c>
      <c r="G21" s="34" t="s">
        <v>38</v>
      </c>
      <c r="H21" s="45" t="s">
        <v>38</v>
      </c>
      <c r="I21" s="34" t="s">
        <v>38</v>
      </c>
      <c r="J21" s="34" t="s">
        <v>38</v>
      </c>
      <c r="K21" s="70" t="s">
        <v>38</v>
      </c>
      <c r="L21" s="2" t="s">
        <v>38</v>
      </c>
    </row>
    <row r="22" spans="1:12" ht="18.75" x14ac:dyDescent="0.3">
      <c r="A22" s="25"/>
      <c r="B22" s="48"/>
      <c r="C22" s="47"/>
      <c r="D22" s="27"/>
      <c r="E22" s="34" t="s">
        <v>38</v>
      </c>
      <c r="F22" s="46" t="s">
        <v>38</v>
      </c>
      <c r="G22" s="34" t="s">
        <v>38</v>
      </c>
      <c r="H22" s="45" t="s">
        <v>38</v>
      </c>
      <c r="I22" s="34" t="s">
        <v>38</v>
      </c>
      <c r="J22" s="34" t="s">
        <v>38</v>
      </c>
      <c r="K22" s="70" t="s">
        <v>38</v>
      </c>
      <c r="L22" s="2" t="s">
        <v>38</v>
      </c>
    </row>
    <row r="23" spans="1:12" x14ac:dyDescent="0.25">
      <c r="A23" s="55" t="s">
        <v>25</v>
      </c>
      <c r="B23" s="24" t="s">
        <v>20</v>
      </c>
      <c r="C23" s="53">
        <v>178</v>
      </c>
      <c r="D23" s="27"/>
      <c r="E23" s="34">
        <v>9.3000000000000007</v>
      </c>
      <c r="F23" s="46" t="s">
        <v>38</v>
      </c>
      <c r="G23" s="34">
        <v>13.3</v>
      </c>
      <c r="H23" s="45" t="s">
        <v>38</v>
      </c>
      <c r="I23" s="34">
        <v>36.700000000000003</v>
      </c>
      <c r="J23" s="34" t="s">
        <v>38</v>
      </c>
      <c r="K23" s="70">
        <v>15.2</v>
      </c>
      <c r="L23" s="2" t="s">
        <v>38</v>
      </c>
    </row>
    <row r="24" spans="1:12" x14ac:dyDescent="0.25">
      <c r="A24" s="55"/>
      <c r="B24" s="24" t="s">
        <v>21</v>
      </c>
      <c r="C24" s="53">
        <v>700</v>
      </c>
      <c r="D24" s="27"/>
      <c r="E24" s="34">
        <v>29.2</v>
      </c>
      <c r="F24" s="46" t="s">
        <v>38</v>
      </c>
      <c r="G24" s="34">
        <v>37</v>
      </c>
      <c r="H24" s="45" t="s">
        <v>38</v>
      </c>
      <c r="I24" s="34">
        <v>67.599999999999994</v>
      </c>
      <c r="J24" s="34" t="s">
        <v>38</v>
      </c>
      <c r="K24" s="70">
        <v>32.6</v>
      </c>
      <c r="L24" s="2" t="s">
        <v>38</v>
      </c>
    </row>
    <row r="25" spans="1:12" x14ac:dyDescent="0.25">
      <c r="A25" s="8"/>
      <c r="B25" s="24" t="s">
        <v>22</v>
      </c>
      <c r="C25" s="53">
        <v>997</v>
      </c>
      <c r="D25" s="27"/>
      <c r="E25" s="34">
        <v>50</v>
      </c>
      <c r="F25" s="46" t="s">
        <v>38</v>
      </c>
      <c r="G25" s="34">
        <v>55.6</v>
      </c>
      <c r="H25" s="45" t="s">
        <v>38</v>
      </c>
      <c r="I25" s="34">
        <v>83.6</v>
      </c>
      <c r="J25" s="34" t="s">
        <v>38</v>
      </c>
      <c r="K25" s="70">
        <v>44.9</v>
      </c>
      <c r="L25" s="2" t="s">
        <v>38</v>
      </c>
    </row>
    <row r="26" spans="1:12" ht="18.75" x14ac:dyDescent="0.3">
      <c r="A26" s="25"/>
      <c r="B26" s="19" t="s">
        <v>7</v>
      </c>
      <c r="C26" s="20">
        <f>SUM(C23:C25)</f>
        <v>1875</v>
      </c>
      <c r="D26" s="27"/>
      <c r="E26" s="34" t="s">
        <v>38</v>
      </c>
      <c r="F26" s="46" t="s">
        <v>38</v>
      </c>
      <c r="G26" s="34" t="s">
        <v>38</v>
      </c>
      <c r="H26" s="45" t="s">
        <v>38</v>
      </c>
      <c r="I26" s="34" t="s">
        <v>38</v>
      </c>
      <c r="J26" s="34" t="s">
        <v>38</v>
      </c>
      <c r="K26" s="70" t="s">
        <v>38</v>
      </c>
      <c r="L26" s="2" t="s">
        <v>38</v>
      </c>
    </row>
    <row r="27" spans="1:12" ht="18.75" x14ac:dyDescent="0.3">
      <c r="A27" s="25"/>
      <c r="B27" s="48"/>
      <c r="C27" s="47"/>
      <c r="D27" s="27"/>
      <c r="E27" s="34" t="s">
        <v>38</v>
      </c>
      <c r="F27" s="46" t="s">
        <v>38</v>
      </c>
      <c r="G27" s="34" t="s">
        <v>38</v>
      </c>
      <c r="H27" s="45" t="s">
        <v>38</v>
      </c>
      <c r="I27" s="34" t="s">
        <v>38</v>
      </c>
      <c r="J27" s="34" t="s">
        <v>38</v>
      </c>
      <c r="K27" s="70" t="s">
        <v>38</v>
      </c>
      <c r="L27" s="2" t="s">
        <v>38</v>
      </c>
    </row>
    <row r="28" spans="1:12" x14ac:dyDescent="0.25">
      <c r="A28" s="118" t="s">
        <v>17</v>
      </c>
      <c r="B28" s="24" t="s">
        <v>20</v>
      </c>
      <c r="C28" s="53">
        <v>452</v>
      </c>
      <c r="D28" s="27"/>
      <c r="E28" s="42">
        <v>13.2</v>
      </c>
      <c r="F28" s="42" t="s">
        <v>38</v>
      </c>
      <c r="G28" s="42">
        <v>16.899999999999999</v>
      </c>
      <c r="H28" s="42" t="s">
        <v>38</v>
      </c>
      <c r="I28" s="42">
        <v>49.4</v>
      </c>
      <c r="J28" s="42" t="s">
        <v>38</v>
      </c>
      <c r="K28" s="44">
        <v>20.6</v>
      </c>
      <c r="L28" s="2" t="s">
        <v>38</v>
      </c>
    </row>
    <row r="29" spans="1:12" x14ac:dyDescent="0.25">
      <c r="A29" s="118"/>
      <c r="B29" s="24" t="s">
        <v>21</v>
      </c>
      <c r="C29" s="17">
        <v>1484</v>
      </c>
      <c r="D29" s="27"/>
      <c r="E29" s="42">
        <v>38.1</v>
      </c>
      <c r="F29" s="42" t="s">
        <v>38</v>
      </c>
      <c r="G29" s="42">
        <v>44.7</v>
      </c>
      <c r="H29" s="42" t="s">
        <v>38</v>
      </c>
      <c r="I29" s="42">
        <v>76.8</v>
      </c>
      <c r="J29" s="42" t="s">
        <v>38</v>
      </c>
      <c r="K29" s="44">
        <v>39</v>
      </c>
      <c r="L29" s="2" t="s">
        <v>38</v>
      </c>
    </row>
    <row r="30" spans="1:12" x14ac:dyDescent="0.25">
      <c r="A30" s="8" t="s">
        <v>10</v>
      </c>
      <c r="B30" s="24" t="s">
        <v>22</v>
      </c>
      <c r="C30" s="17">
        <v>7289</v>
      </c>
      <c r="D30" s="27"/>
      <c r="E30" s="42">
        <v>53</v>
      </c>
      <c r="F30" s="42" t="s">
        <v>38</v>
      </c>
      <c r="G30" s="42">
        <v>57.8</v>
      </c>
      <c r="H30" s="42" t="s">
        <v>38</v>
      </c>
      <c r="I30" s="42">
        <v>85.3</v>
      </c>
      <c r="J30" s="42" t="s">
        <v>38</v>
      </c>
      <c r="K30" s="44">
        <v>61.1</v>
      </c>
      <c r="L30" s="2" t="s">
        <v>38</v>
      </c>
    </row>
    <row r="31" spans="1:12" x14ac:dyDescent="0.25">
      <c r="A31" s="8"/>
      <c r="B31" s="19" t="s">
        <v>7</v>
      </c>
      <c r="C31" s="20">
        <f>SUM(C28:C30)</f>
        <v>9225</v>
      </c>
      <c r="D31" s="27"/>
      <c r="E31" s="42" t="s">
        <v>38</v>
      </c>
      <c r="F31" s="42" t="s">
        <v>38</v>
      </c>
      <c r="G31" s="42" t="s">
        <v>38</v>
      </c>
      <c r="H31" s="42" t="s">
        <v>38</v>
      </c>
      <c r="I31" s="42" t="s">
        <v>38</v>
      </c>
      <c r="J31" s="42" t="s">
        <v>38</v>
      </c>
      <c r="K31" s="44" t="s">
        <v>38</v>
      </c>
      <c r="L31" s="2" t="s">
        <v>38</v>
      </c>
    </row>
    <row r="32" spans="1:12" x14ac:dyDescent="0.25">
      <c r="A32" s="8"/>
      <c r="B32" s="19"/>
      <c r="C32" s="20"/>
      <c r="D32" s="27"/>
      <c r="E32" s="42" t="s">
        <v>38</v>
      </c>
      <c r="F32" s="42" t="s">
        <v>38</v>
      </c>
      <c r="G32" s="42" t="s">
        <v>38</v>
      </c>
      <c r="H32" s="42" t="s">
        <v>38</v>
      </c>
      <c r="I32" s="42" t="s">
        <v>38</v>
      </c>
      <c r="J32" s="42" t="s">
        <v>38</v>
      </c>
      <c r="K32" s="44" t="s">
        <v>38</v>
      </c>
      <c r="L32" s="2" t="s">
        <v>38</v>
      </c>
    </row>
    <row r="33" spans="1:12" x14ac:dyDescent="0.25">
      <c r="A33" s="55" t="s">
        <v>39</v>
      </c>
      <c r="B33" s="24" t="s">
        <v>20</v>
      </c>
      <c r="C33" s="53" t="s">
        <v>40</v>
      </c>
      <c r="D33" s="27"/>
      <c r="E33" s="27" t="s">
        <v>40</v>
      </c>
      <c r="F33" s="46"/>
      <c r="G33" s="34" t="s">
        <v>40</v>
      </c>
      <c r="H33" s="45"/>
      <c r="I33" s="34" t="s">
        <v>40</v>
      </c>
      <c r="J33" s="34"/>
      <c r="K33" s="70" t="s">
        <v>40</v>
      </c>
      <c r="L33" s="2" t="s">
        <v>38</v>
      </c>
    </row>
    <row r="34" spans="1:12" x14ac:dyDescent="0.25">
      <c r="A34" s="55"/>
      <c r="B34" s="24" t="s">
        <v>21</v>
      </c>
      <c r="C34" s="53">
        <v>132</v>
      </c>
      <c r="D34" s="27"/>
      <c r="E34" s="27">
        <v>37.4</v>
      </c>
      <c r="F34" s="46"/>
      <c r="G34" s="34">
        <v>37.9</v>
      </c>
      <c r="H34" s="45"/>
      <c r="I34" s="34">
        <v>93.5</v>
      </c>
      <c r="J34" s="34"/>
      <c r="K34" s="70">
        <v>56.4</v>
      </c>
      <c r="L34" s="2" t="s">
        <v>38</v>
      </c>
    </row>
    <row r="35" spans="1:12" x14ac:dyDescent="0.25">
      <c r="A35" s="8"/>
      <c r="B35" s="24" t="s">
        <v>22</v>
      </c>
      <c r="C35" s="53">
        <v>2311</v>
      </c>
      <c r="D35" s="27"/>
      <c r="E35" s="27">
        <v>49.3</v>
      </c>
      <c r="F35" s="46"/>
      <c r="G35" s="34">
        <v>49.9</v>
      </c>
      <c r="H35" s="45"/>
      <c r="I35" s="34">
        <v>96.8</v>
      </c>
      <c r="J35" s="34"/>
      <c r="K35" s="70">
        <v>68.5</v>
      </c>
      <c r="L35" s="2" t="s">
        <v>38</v>
      </c>
    </row>
    <row r="36" spans="1:12" ht="18.75" x14ac:dyDescent="0.3">
      <c r="A36" s="25"/>
      <c r="B36" s="19"/>
      <c r="C36" s="20"/>
      <c r="D36" s="27"/>
      <c r="E36" s="34" t="s">
        <v>38</v>
      </c>
      <c r="F36" s="46" t="s">
        <v>38</v>
      </c>
      <c r="G36" s="34" t="s">
        <v>38</v>
      </c>
      <c r="H36" s="45" t="s">
        <v>38</v>
      </c>
      <c r="I36" s="34" t="s">
        <v>38</v>
      </c>
      <c r="J36" s="34" t="s">
        <v>38</v>
      </c>
      <c r="K36" s="70" t="s">
        <v>38</v>
      </c>
      <c r="L36" s="2" t="s">
        <v>38</v>
      </c>
    </row>
    <row r="37" spans="1:12" ht="18.75" x14ac:dyDescent="0.3">
      <c r="A37" s="25"/>
      <c r="B37" s="19"/>
      <c r="C37" s="20"/>
      <c r="D37" s="27"/>
      <c r="E37" s="34"/>
      <c r="F37" s="46"/>
      <c r="G37" s="34"/>
      <c r="H37" s="45"/>
      <c r="I37" s="34"/>
      <c r="J37" s="34"/>
      <c r="K37" s="70"/>
    </row>
    <row r="38" spans="1:12" x14ac:dyDescent="0.25">
      <c r="A38" s="8" t="s">
        <v>24</v>
      </c>
      <c r="B38" s="24" t="s">
        <v>20</v>
      </c>
      <c r="C38" s="53">
        <v>209</v>
      </c>
      <c r="D38" s="27"/>
      <c r="E38" s="42">
        <v>17.7</v>
      </c>
      <c r="F38" s="42" t="s">
        <v>38</v>
      </c>
      <c r="G38" s="42">
        <v>21.3</v>
      </c>
      <c r="H38" s="42" t="s">
        <v>38</v>
      </c>
      <c r="I38" s="42">
        <v>61.6</v>
      </c>
      <c r="J38" s="42" t="s">
        <v>38</v>
      </c>
      <c r="K38" s="44">
        <v>26.7</v>
      </c>
      <c r="L38" s="2" t="s">
        <v>38</v>
      </c>
    </row>
    <row r="39" spans="1:12" x14ac:dyDescent="0.25">
      <c r="A39" s="28"/>
      <c r="B39" s="24" t="s">
        <v>21</v>
      </c>
      <c r="C39" s="53">
        <v>731</v>
      </c>
      <c r="D39" s="27"/>
      <c r="E39" s="42">
        <v>43.9</v>
      </c>
      <c r="F39" s="42" t="s">
        <v>38</v>
      </c>
      <c r="G39" s="42">
        <v>51</v>
      </c>
      <c r="H39" s="42" t="s">
        <v>38</v>
      </c>
      <c r="I39" s="42">
        <v>79.599999999999994</v>
      </c>
      <c r="J39" s="42" t="s">
        <v>38</v>
      </c>
      <c r="K39" s="44">
        <v>41.1</v>
      </c>
      <c r="L39" s="2" t="s">
        <v>38</v>
      </c>
    </row>
    <row r="40" spans="1:12" x14ac:dyDescent="0.25">
      <c r="A40" s="8"/>
      <c r="B40" s="24" t="s">
        <v>22</v>
      </c>
      <c r="C40" s="53">
        <v>3951</v>
      </c>
      <c r="D40" s="27"/>
      <c r="E40" s="42">
        <v>54.6</v>
      </c>
      <c r="F40" s="42" t="s">
        <v>38</v>
      </c>
      <c r="G40" s="42">
        <v>60.3</v>
      </c>
      <c r="H40" s="42" t="s">
        <v>38</v>
      </c>
      <c r="I40" s="42">
        <v>82.1</v>
      </c>
      <c r="J40" s="42" t="s">
        <v>38</v>
      </c>
      <c r="K40" s="44">
        <v>62</v>
      </c>
      <c r="L40" s="2" t="s">
        <v>38</v>
      </c>
    </row>
    <row r="41" spans="1:12" x14ac:dyDescent="0.25">
      <c r="A41" s="8"/>
      <c r="B41" s="19" t="s">
        <v>7</v>
      </c>
      <c r="C41" s="20">
        <f>SUM(C38:C40)</f>
        <v>4891</v>
      </c>
      <c r="D41" s="27"/>
      <c r="E41" s="42" t="s">
        <v>38</v>
      </c>
      <c r="F41" s="42" t="s">
        <v>38</v>
      </c>
      <c r="G41" s="42" t="s">
        <v>38</v>
      </c>
      <c r="H41" s="42" t="s">
        <v>38</v>
      </c>
      <c r="I41" s="42" t="s">
        <v>38</v>
      </c>
      <c r="J41" s="42" t="s">
        <v>38</v>
      </c>
      <c r="K41" s="44" t="s">
        <v>38</v>
      </c>
      <c r="L41" s="2" t="s">
        <v>38</v>
      </c>
    </row>
    <row r="42" spans="1:12" x14ac:dyDescent="0.25">
      <c r="A42" s="8"/>
      <c r="B42" s="19"/>
      <c r="C42" s="20"/>
      <c r="D42" s="27"/>
      <c r="E42" s="42" t="s">
        <v>38</v>
      </c>
      <c r="F42" s="42" t="s">
        <v>38</v>
      </c>
      <c r="G42" s="42" t="s">
        <v>38</v>
      </c>
      <c r="H42" s="42" t="s">
        <v>38</v>
      </c>
      <c r="I42" s="42" t="s">
        <v>38</v>
      </c>
      <c r="J42" s="42" t="s">
        <v>38</v>
      </c>
      <c r="K42" s="44" t="s">
        <v>38</v>
      </c>
      <c r="L42" s="2" t="s">
        <v>38</v>
      </c>
    </row>
    <row r="43" spans="1:12" x14ac:dyDescent="0.25">
      <c r="A43" s="8" t="s">
        <v>25</v>
      </c>
      <c r="B43" s="24" t="s">
        <v>20</v>
      </c>
      <c r="C43" s="53">
        <v>229</v>
      </c>
      <c r="D43" s="27"/>
      <c r="E43" s="42">
        <v>7.8</v>
      </c>
      <c r="F43" s="42" t="s">
        <v>38</v>
      </c>
      <c r="G43" s="42">
        <v>11.8</v>
      </c>
      <c r="H43" s="42" t="s">
        <v>38</v>
      </c>
      <c r="I43" s="42">
        <v>36.1</v>
      </c>
      <c r="J43" s="42" t="s">
        <v>38</v>
      </c>
      <c r="K43" s="44">
        <v>13.3</v>
      </c>
      <c r="L43" s="2" t="s">
        <v>38</v>
      </c>
    </row>
    <row r="44" spans="1:12" x14ac:dyDescent="0.25">
      <c r="A44" s="28"/>
      <c r="B44" s="24" t="s">
        <v>21</v>
      </c>
      <c r="C44" s="53">
        <v>621</v>
      </c>
      <c r="D44" s="27"/>
      <c r="E44" s="42">
        <v>29.8</v>
      </c>
      <c r="F44" s="42" t="s">
        <v>38</v>
      </c>
      <c r="G44" s="42">
        <v>36.6</v>
      </c>
      <c r="H44" s="42" t="s">
        <v>38</v>
      </c>
      <c r="I44" s="42">
        <v>70.8</v>
      </c>
      <c r="J44" s="42" t="s">
        <v>38</v>
      </c>
      <c r="K44" s="44">
        <v>33.9</v>
      </c>
      <c r="L44" s="2" t="s">
        <v>38</v>
      </c>
    </row>
    <row r="45" spans="1:12" x14ac:dyDescent="0.25">
      <c r="A45" s="8"/>
      <c r="B45" s="24" t="s">
        <v>22</v>
      </c>
      <c r="C45" s="53">
        <v>1027</v>
      </c>
      <c r="D45" s="27"/>
      <c r="E45" s="42">
        <v>50.9</v>
      </c>
      <c r="F45" s="42" t="s">
        <v>38</v>
      </c>
      <c r="G45" s="42">
        <v>57.5</v>
      </c>
      <c r="H45" s="42" t="s">
        <v>38</v>
      </c>
      <c r="I45" s="42">
        <v>83.5</v>
      </c>
      <c r="J45" s="42" t="s">
        <v>38</v>
      </c>
      <c r="K45" s="44">
        <v>45.5</v>
      </c>
      <c r="L45" s="2" t="s">
        <v>38</v>
      </c>
    </row>
    <row r="46" spans="1:12" x14ac:dyDescent="0.25">
      <c r="A46" s="8"/>
      <c r="B46" s="19" t="s">
        <v>7</v>
      </c>
      <c r="C46" s="20">
        <f>SUM(C43:C45)</f>
        <v>1877</v>
      </c>
      <c r="D46" s="27"/>
      <c r="E46" s="42" t="s">
        <v>38</v>
      </c>
      <c r="F46" s="42" t="s">
        <v>38</v>
      </c>
      <c r="G46" s="42" t="s">
        <v>38</v>
      </c>
      <c r="H46" s="42" t="s">
        <v>38</v>
      </c>
      <c r="I46" s="42" t="s">
        <v>38</v>
      </c>
      <c r="J46" s="42" t="s">
        <v>38</v>
      </c>
      <c r="K46" s="44" t="s">
        <v>38</v>
      </c>
      <c r="L46" s="2" t="s">
        <v>38</v>
      </c>
    </row>
    <row r="47" spans="1:12" x14ac:dyDescent="0.25">
      <c r="A47" s="16"/>
      <c r="B47" s="19"/>
      <c r="C47" s="20"/>
      <c r="D47" s="27"/>
      <c r="E47" s="42" t="s">
        <v>38</v>
      </c>
      <c r="F47" s="42" t="s">
        <v>38</v>
      </c>
      <c r="G47" s="42" t="s">
        <v>38</v>
      </c>
      <c r="H47" s="42" t="s">
        <v>38</v>
      </c>
      <c r="I47" s="42" t="s">
        <v>38</v>
      </c>
      <c r="J47" s="42" t="s">
        <v>38</v>
      </c>
      <c r="K47" s="44" t="s">
        <v>38</v>
      </c>
      <c r="L47" s="2" t="s">
        <v>38</v>
      </c>
    </row>
    <row r="48" spans="1:12" x14ac:dyDescent="0.25">
      <c r="A48" s="118" t="s">
        <v>18</v>
      </c>
      <c r="B48" s="24" t="s">
        <v>20</v>
      </c>
      <c r="C48" s="53">
        <v>524</v>
      </c>
      <c r="D48" s="27"/>
      <c r="E48" s="42">
        <v>24.8</v>
      </c>
      <c r="F48" s="42" t="s">
        <v>38</v>
      </c>
      <c r="G48" s="42">
        <v>30.5</v>
      </c>
      <c r="H48" s="42" t="s">
        <v>38</v>
      </c>
      <c r="I48" s="42">
        <v>60.9</v>
      </c>
      <c r="J48" s="42" t="s">
        <v>38</v>
      </c>
      <c r="K48" s="44">
        <v>26.4</v>
      </c>
      <c r="L48" s="2" t="s">
        <v>38</v>
      </c>
    </row>
    <row r="49" spans="1:12" x14ac:dyDescent="0.25">
      <c r="A49" s="118"/>
      <c r="B49" s="24" t="s">
        <v>21</v>
      </c>
      <c r="C49" s="17">
        <v>1529</v>
      </c>
      <c r="D49" s="27"/>
      <c r="E49" s="42">
        <v>51.1</v>
      </c>
      <c r="F49" s="42" t="s">
        <v>38</v>
      </c>
      <c r="G49" s="42">
        <v>56.3</v>
      </c>
      <c r="H49" s="42" t="s">
        <v>38</v>
      </c>
      <c r="I49" s="42">
        <v>85.9</v>
      </c>
      <c r="J49" s="42" t="s">
        <v>38</v>
      </c>
      <c r="K49" s="44">
        <v>63.4</v>
      </c>
      <c r="L49" s="2" t="s">
        <v>38</v>
      </c>
    </row>
    <row r="50" spans="1:12" x14ac:dyDescent="0.25">
      <c r="A50" s="8" t="s">
        <v>10</v>
      </c>
      <c r="B50" s="24" t="s">
        <v>22</v>
      </c>
      <c r="C50" s="17">
        <v>5032</v>
      </c>
      <c r="D50" s="27"/>
      <c r="E50" s="42">
        <v>58.6</v>
      </c>
      <c r="F50" s="42" t="s">
        <v>38</v>
      </c>
      <c r="G50" s="42">
        <v>62.7</v>
      </c>
      <c r="H50" s="42" t="s">
        <v>38</v>
      </c>
      <c r="I50" s="42">
        <v>90</v>
      </c>
      <c r="J50" s="42" t="s">
        <v>38</v>
      </c>
      <c r="K50" s="44">
        <v>78.099999999999994</v>
      </c>
      <c r="L50" s="2" t="s">
        <v>38</v>
      </c>
    </row>
    <row r="51" spans="1:12" x14ac:dyDescent="0.25">
      <c r="A51" s="8"/>
      <c r="B51" s="19" t="s">
        <v>7</v>
      </c>
      <c r="C51" s="20">
        <f>SUM(C48:C50)</f>
        <v>7085</v>
      </c>
      <c r="D51" s="27"/>
      <c r="E51" s="42" t="s">
        <v>38</v>
      </c>
      <c r="F51" s="42" t="s">
        <v>38</v>
      </c>
      <c r="G51" s="42" t="s">
        <v>38</v>
      </c>
      <c r="H51" s="42" t="s">
        <v>38</v>
      </c>
      <c r="I51" s="42" t="s">
        <v>38</v>
      </c>
      <c r="J51" s="42" t="s">
        <v>38</v>
      </c>
      <c r="K51" s="44" t="s">
        <v>38</v>
      </c>
      <c r="L51" s="2" t="s">
        <v>38</v>
      </c>
    </row>
    <row r="52" spans="1:12" x14ac:dyDescent="0.25">
      <c r="A52" s="8"/>
      <c r="B52" s="19"/>
      <c r="C52" s="20"/>
      <c r="D52" s="27"/>
      <c r="E52" s="42" t="s">
        <v>38</v>
      </c>
      <c r="F52" s="42" t="s">
        <v>38</v>
      </c>
      <c r="G52" s="42" t="s">
        <v>38</v>
      </c>
      <c r="H52" s="42" t="s">
        <v>38</v>
      </c>
      <c r="I52" s="42" t="s">
        <v>38</v>
      </c>
      <c r="J52" s="42" t="s">
        <v>38</v>
      </c>
      <c r="K52" s="44" t="s">
        <v>38</v>
      </c>
      <c r="L52" s="2" t="s">
        <v>38</v>
      </c>
    </row>
    <row r="53" spans="1:12" x14ac:dyDescent="0.25">
      <c r="A53" s="55" t="s">
        <v>39</v>
      </c>
      <c r="B53" s="24" t="s">
        <v>20</v>
      </c>
      <c r="C53" s="53" t="s">
        <v>40</v>
      </c>
      <c r="D53" s="27"/>
      <c r="E53" s="27" t="s">
        <v>40</v>
      </c>
      <c r="F53" s="46"/>
      <c r="G53" s="34" t="s">
        <v>40</v>
      </c>
      <c r="H53" s="45"/>
      <c r="I53" s="34" t="s">
        <v>40</v>
      </c>
      <c r="J53" s="34"/>
      <c r="K53" s="70" t="s">
        <v>40</v>
      </c>
      <c r="L53" s="2" t="s">
        <v>38</v>
      </c>
    </row>
    <row r="54" spans="1:12" x14ac:dyDescent="0.25">
      <c r="A54" s="55"/>
      <c r="B54" s="24" t="s">
        <v>21</v>
      </c>
      <c r="C54" s="53">
        <v>189</v>
      </c>
      <c r="D54" s="27"/>
      <c r="E54" s="27">
        <v>43.5</v>
      </c>
      <c r="F54" s="46"/>
      <c r="G54" s="34">
        <v>43.8</v>
      </c>
      <c r="H54" s="45"/>
      <c r="I54" s="34">
        <v>93.2</v>
      </c>
      <c r="J54" s="34"/>
      <c r="K54" s="70">
        <v>71.400000000000006</v>
      </c>
      <c r="L54" s="2" t="s">
        <v>38</v>
      </c>
    </row>
    <row r="55" spans="1:12" x14ac:dyDescent="0.25">
      <c r="A55" s="8"/>
      <c r="B55" s="24" t="s">
        <v>22</v>
      </c>
      <c r="C55" s="53">
        <v>1938</v>
      </c>
      <c r="D55" s="27"/>
      <c r="E55" s="27">
        <v>51.7</v>
      </c>
      <c r="F55" s="46"/>
      <c r="G55" s="34">
        <v>52.2</v>
      </c>
      <c r="H55" s="45"/>
      <c r="I55" s="34">
        <v>97.9</v>
      </c>
      <c r="J55" s="34"/>
      <c r="K55" s="70">
        <v>75</v>
      </c>
      <c r="L55" s="2" t="s">
        <v>38</v>
      </c>
    </row>
    <row r="56" spans="1:12" ht="18.75" x14ac:dyDescent="0.3">
      <c r="A56" s="25"/>
      <c r="B56" s="19" t="s">
        <v>7</v>
      </c>
      <c r="C56" s="20">
        <f>SUM(C53:C55)</f>
        <v>2127</v>
      </c>
      <c r="D56" s="27"/>
      <c r="E56" s="34" t="s">
        <v>38</v>
      </c>
      <c r="F56" s="46" t="s">
        <v>38</v>
      </c>
      <c r="G56" s="34" t="s">
        <v>38</v>
      </c>
      <c r="H56" s="45" t="s">
        <v>38</v>
      </c>
      <c r="I56" s="34" t="s">
        <v>38</v>
      </c>
      <c r="J56" s="34" t="s">
        <v>38</v>
      </c>
      <c r="K56" s="70" t="s">
        <v>38</v>
      </c>
      <c r="L56" s="2" t="s">
        <v>38</v>
      </c>
    </row>
    <row r="57" spans="1:12" ht="18.75" x14ac:dyDescent="0.3">
      <c r="A57" s="25"/>
      <c r="B57" s="19"/>
      <c r="C57" s="20"/>
      <c r="D57" s="27"/>
      <c r="E57" s="34"/>
      <c r="F57" s="46"/>
      <c r="G57" s="34"/>
      <c r="H57" s="45"/>
      <c r="I57" s="34"/>
      <c r="J57" s="34"/>
      <c r="K57" s="70"/>
    </row>
    <row r="58" spans="1:12" x14ac:dyDescent="0.25">
      <c r="A58" s="8" t="s">
        <v>24</v>
      </c>
      <c r="B58" s="24" t="s">
        <v>20</v>
      </c>
      <c r="C58" s="53">
        <v>287</v>
      </c>
      <c r="D58" s="27"/>
      <c r="E58" s="42">
        <v>29.5</v>
      </c>
      <c r="F58" s="42" t="s">
        <v>38</v>
      </c>
      <c r="G58" s="42">
        <v>34.1</v>
      </c>
      <c r="H58" s="42" t="s">
        <v>38</v>
      </c>
      <c r="I58" s="42">
        <v>68.5</v>
      </c>
      <c r="J58" s="42" t="s">
        <v>38</v>
      </c>
      <c r="K58" s="44">
        <v>28.7</v>
      </c>
      <c r="L58" s="2" t="s">
        <v>38</v>
      </c>
    </row>
    <row r="59" spans="1:12" x14ac:dyDescent="0.25">
      <c r="A59" s="8"/>
      <c r="B59" s="24" t="s">
        <v>21</v>
      </c>
      <c r="C59" s="53">
        <v>926</v>
      </c>
      <c r="D59" s="27"/>
      <c r="E59" s="42">
        <v>53</v>
      </c>
      <c r="F59" s="42" t="s">
        <v>38</v>
      </c>
      <c r="G59" s="42">
        <v>58.9</v>
      </c>
      <c r="H59" s="42" t="s">
        <v>38</v>
      </c>
      <c r="I59" s="42">
        <v>85.3</v>
      </c>
      <c r="J59" s="42" t="s">
        <v>38</v>
      </c>
      <c r="K59" s="44">
        <v>63.9</v>
      </c>
      <c r="L59" s="2" t="s">
        <v>38</v>
      </c>
    </row>
    <row r="60" spans="1:12" x14ac:dyDescent="0.25">
      <c r="A60" s="8"/>
      <c r="B60" s="24" t="s">
        <v>22</v>
      </c>
      <c r="C60" s="53">
        <v>2545</v>
      </c>
      <c r="D60" s="27"/>
      <c r="E60" s="42">
        <v>61.4</v>
      </c>
      <c r="F60" s="42" t="s">
        <v>38</v>
      </c>
      <c r="G60" s="42">
        <v>66.3</v>
      </c>
      <c r="H60" s="42" t="s">
        <v>38</v>
      </c>
      <c r="I60" s="42">
        <v>87.5</v>
      </c>
      <c r="J60" s="42" t="s">
        <v>38</v>
      </c>
      <c r="K60" s="44">
        <v>80.5</v>
      </c>
      <c r="L60" s="2" t="s">
        <v>38</v>
      </c>
    </row>
    <row r="61" spans="1:12" x14ac:dyDescent="0.25">
      <c r="A61" s="8"/>
      <c r="B61" s="19" t="s">
        <v>7</v>
      </c>
      <c r="C61" s="20">
        <f>SUM(C58:C60)</f>
        <v>3758</v>
      </c>
      <c r="D61" s="27"/>
      <c r="E61" s="42" t="s">
        <v>38</v>
      </c>
      <c r="F61" s="42" t="s">
        <v>38</v>
      </c>
      <c r="G61" s="42" t="s">
        <v>38</v>
      </c>
      <c r="H61" s="42" t="s">
        <v>38</v>
      </c>
      <c r="I61" s="42" t="s">
        <v>38</v>
      </c>
      <c r="J61" s="42" t="s">
        <v>38</v>
      </c>
      <c r="K61" s="44" t="s">
        <v>38</v>
      </c>
      <c r="L61" s="2" t="s">
        <v>38</v>
      </c>
    </row>
    <row r="62" spans="1:12" x14ac:dyDescent="0.25">
      <c r="A62" s="8"/>
      <c r="B62" s="19"/>
      <c r="C62" s="20"/>
      <c r="D62" s="27"/>
      <c r="E62" s="42" t="s">
        <v>38</v>
      </c>
      <c r="F62" s="42" t="s">
        <v>38</v>
      </c>
      <c r="G62" s="42" t="s">
        <v>38</v>
      </c>
      <c r="H62" s="42" t="s">
        <v>38</v>
      </c>
      <c r="I62" s="42" t="s">
        <v>38</v>
      </c>
      <c r="J62" s="42" t="s">
        <v>38</v>
      </c>
      <c r="K62" s="44" t="s">
        <v>38</v>
      </c>
      <c r="L62" s="2" t="s">
        <v>38</v>
      </c>
    </row>
    <row r="63" spans="1:12" x14ac:dyDescent="0.25">
      <c r="A63" s="8" t="s">
        <v>25</v>
      </c>
      <c r="B63" s="24" t="s">
        <v>20</v>
      </c>
      <c r="C63" s="53">
        <v>204</v>
      </c>
      <c r="D63" s="27"/>
      <c r="E63" s="42">
        <v>16.3</v>
      </c>
      <c r="F63" s="42" t="s">
        <v>38</v>
      </c>
      <c r="G63" s="42">
        <v>24.2</v>
      </c>
      <c r="H63" s="42" t="s">
        <v>38</v>
      </c>
      <c r="I63" s="42">
        <v>46.4</v>
      </c>
      <c r="J63" s="42" t="s">
        <v>38</v>
      </c>
      <c r="K63" s="44">
        <v>21.3</v>
      </c>
      <c r="L63" s="2" t="s">
        <v>38</v>
      </c>
    </row>
    <row r="64" spans="1:12" x14ac:dyDescent="0.25">
      <c r="A64" s="8"/>
      <c r="B64" s="24" t="s">
        <v>21</v>
      </c>
      <c r="C64" s="53">
        <v>414</v>
      </c>
      <c r="D64" s="27"/>
      <c r="E64" s="42">
        <v>47.6</v>
      </c>
      <c r="F64" s="42" t="s">
        <v>38</v>
      </c>
      <c r="G64" s="42">
        <v>52.4</v>
      </c>
      <c r="H64" s="42" t="s">
        <v>38</v>
      </c>
      <c r="I64" s="42">
        <v>85.6</v>
      </c>
      <c r="J64" s="42" t="s">
        <v>38</v>
      </c>
      <c r="K64" s="44">
        <v>59.6</v>
      </c>
      <c r="L64" s="2" t="s">
        <v>38</v>
      </c>
    </row>
    <row r="65" spans="1:12" x14ac:dyDescent="0.25">
      <c r="A65" s="8"/>
      <c r="B65" s="24" t="s">
        <v>22</v>
      </c>
      <c r="C65" s="53">
        <v>549</v>
      </c>
      <c r="D65" s="27"/>
      <c r="E65" s="42">
        <v>58.5</v>
      </c>
      <c r="F65" s="42" t="s">
        <v>38</v>
      </c>
      <c r="G65" s="42">
        <v>65.599999999999994</v>
      </c>
      <c r="H65" s="42" t="s">
        <v>38</v>
      </c>
      <c r="I65" s="42">
        <v>86</v>
      </c>
      <c r="J65" s="42" t="s">
        <v>38</v>
      </c>
      <c r="K65" s="44">
        <v>71</v>
      </c>
      <c r="L65" s="2" t="s">
        <v>38</v>
      </c>
    </row>
    <row r="66" spans="1:12" x14ac:dyDescent="0.25">
      <c r="A66" s="8"/>
      <c r="B66" s="19" t="s">
        <v>7</v>
      </c>
      <c r="C66" s="20">
        <f>SUM(C63:C65)</f>
        <v>1167</v>
      </c>
      <c r="D66" s="27"/>
      <c r="E66" s="42" t="s">
        <v>38</v>
      </c>
      <c r="F66" s="42" t="s">
        <v>38</v>
      </c>
      <c r="G66" s="42" t="s">
        <v>38</v>
      </c>
      <c r="H66" s="42" t="s">
        <v>38</v>
      </c>
      <c r="I66" s="42" t="s">
        <v>38</v>
      </c>
      <c r="J66" s="42" t="s">
        <v>38</v>
      </c>
      <c r="K66" s="44" t="s">
        <v>38</v>
      </c>
      <c r="L66" s="2" t="s">
        <v>38</v>
      </c>
    </row>
    <row r="67" spans="1:12" x14ac:dyDescent="0.25">
      <c r="A67" s="8"/>
      <c r="B67" s="19"/>
      <c r="C67" s="17"/>
      <c r="D67" s="27"/>
      <c r="E67" s="42" t="s">
        <v>38</v>
      </c>
      <c r="F67" s="42" t="s">
        <v>38</v>
      </c>
      <c r="G67" s="42" t="s">
        <v>38</v>
      </c>
      <c r="H67" s="42" t="s">
        <v>38</v>
      </c>
      <c r="I67" s="42" t="s">
        <v>38</v>
      </c>
      <c r="J67" s="42" t="s">
        <v>38</v>
      </c>
      <c r="K67" s="44" t="s">
        <v>38</v>
      </c>
      <c r="L67" s="2" t="s">
        <v>38</v>
      </c>
    </row>
    <row r="68" spans="1:12" ht="15.75" x14ac:dyDescent="0.25">
      <c r="A68" s="67" t="s">
        <v>8</v>
      </c>
      <c r="B68" s="65" t="s">
        <v>9</v>
      </c>
      <c r="C68" s="78">
        <v>2580</v>
      </c>
      <c r="D68" s="27"/>
      <c r="E68" s="34">
        <v>59</v>
      </c>
      <c r="F68" s="46" t="s">
        <v>38</v>
      </c>
      <c r="G68" s="34">
        <v>62.3</v>
      </c>
      <c r="H68" s="45" t="s">
        <v>38</v>
      </c>
      <c r="I68" s="34">
        <v>90.3</v>
      </c>
      <c r="J68" s="34" t="s">
        <v>38</v>
      </c>
      <c r="K68" s="70">
        <v>71.2</v>
      </c>
      <c r="L68" s="2" t="s">
        <v>38</v>
      </c>
    </row>
    <row r="69" spans="1:12" ht="15.75" x14ac:dyDescent="0.25">
      <c r="A69" s="68" t="s">
        <v>10</v>
      </c>
      <c r="B69" s="65" t="s">
        <v>11</v>
      </c>
      <c r="C69" s="78">
        <v>4883</v>
      </c>
      <c r="D69" s="27"/>
      <c r="E69" s="34">
        <v>50.1</v>
      </c>
      <c r="F69" s="46" t="s">
        <v>38</v>
      </c>
      <c r="G69" s="34">
        <v>55.6</v>
      </c>
      <c r="H69" s="45" t="s">
        <v>38</v>
      </c>
      <c r="I69" s="34">
        <v>83.4</v>
      </c>
      <c r="J69" s="34" t="s">
        <v>38</v>
      </c>
      <c r="K69" s="70">
        <v>56.5</v>
      </c>
      <c r="L69" s="2" t="s">
        <v>38</v>
      </c>
    </row>
    <row r="70" spans="1:12" ht="15.75" x14ac:dyDescent="0.25">
      <c r="A70" s="68"/>
      <c r="B70" s="65" t="s">
        <v>12</v>
      </c>
      <c r="C70" s="78">
        <v>1390</v>
      </c>
      <c r="D70" s="27"/>
      <c r="E70" s="34">
        <v>34.799999999999997</v>
      </c>
      <c r="F70" s="46" t="s">
        <v>38</v>
      </c>
      <c r="G70" s="34">
        <v>41.7</v>
      </c>
      <c r="H70" s="45" t="s">
        <v>38</v>
      </c>
      <c r="I70" s="34">
        <v>70.900000000000006</v>
      </c>
      <c r="J70" s="34" t="s">
        <v>38</v>
      </c>
      <c r="K70" s="70">
        <v>35.5</v>
      </c>
      <c r="L70" s="2" t="s">
        <v>38</v>
      </c>
    </row>
    <row r="71" spans="1:12" ht="15.75" x14ac:dyDescent="0.25">
      <c r="A71" s="68"/>
      <c r="B71" s="65" t="s">
        <v>13</v>
      </c>
      <c r="C71" s="78">
        <v>372</v>
      </c>
      <c r="D71" s="27"/>
      <c r="E71" s="34">
        <v>17.899999999999999</v>
      </c>
      <c r="F71" s="46" t="s">
        <v>38</v>
      </c>
      <c r="G71" s="34">
        <v>21.4</v>
      </c>
      <c r="H71" s="45" t="s">
        <v>38</v>
      </c>
      <c r="I71" s="34">
        <v>57.7</v>
      </c>
      <c r="J71" s="34" t="s">
        <v>38</v>
      </c>
      <c r="K71" s="70">
        <v>23.5</v>
      </c>
      <c r="L71" s="2" t="s">
        <v>38</v>
      </c>
    </row>
    <row r="72" spans="1:12" x14ac:dyDescent="0.25">
      <c r="A72" s="68"/>
      <c r="B72" s="63" t="s">
        <v>7</v>
      </c>
      <c r="C72" s="20">
        <f>SUM(C68:C71)</f>
        <v>9225</v>
      </c>
      <c r="D72" s="27"/>
      <c r="E72" s="34" t="s">
        <v>38</v>
      </c>
      <c r="F72" s="46" t="s">
        <v>38</v>
      </c>
      <c r="G72" s="34" t="s">
        <v>38</v>
      </c>
      <c r="H72" s="45" t="s">
        <v>38</v>
      </c>
      <c r="I72" s="34" t="s">
        <v>38</v>
      </c>
      <c r="J72" s="34" t="s">
        <v>38</v>
      </c>
      <c r="K72" s="70" t="s">
        <v>38</v>
      </c>
      <c r="L72" s="2" t="s">
        <v>38</v>
      </c>
    </row>
    <row r="73" spans="1:12" ht="15.75" x14ac:dyDescent="0.25">
      <c r="A73" s="68"/>
      <c r="B73" s="66"/>
      <c r="C73" s="47"/>
      <c r="D73" s="27"/>
      <c r="E73" s="34" t="s">
        <v>38</v>
      </c>
      <c r="F73" s="46" t="s">
        <v>38</v>
      </c>
      <c r="G73" s="34" t="s">
        <v>38</v>
      </c>
      <c r="H73" s="45" t="s">
        <v>38</v>
      </c>
      <c r="I73" s="34" t="s">
        <v>38</v>
      </c>
      <c r="J73" s="34" t="s">
        <v>38</v>
      </c>
      <c r="K73" s="70" t="s">
        <v>38</v>
      </c>
      <c r="L73" s="2" t="s">
        <v>38</v>
      </c>
    </row>
    <row r="74" spans="1:12" x14ac:dyDescent="0.25">
      <c r="A74" s="55" t="s">
        <v>39</v>
      </c>
      <c r="B74" s="81" t="s">
        <v>9</v>
      </c>
      <c r="C74" s="53">
        <v>1270</v>
      </c>
      <c r="D74" s="27"/>
      <c r="E74" s="27">
        <v>52</v>
      </c>
      <c r="F74" s="46"/>
      <c r="G74" s="34">
        <v>52.4</v>
      </c>
      <c r="H74" s="45"/>
      <c r="I74" s="34">
        <v>98</v>
      </c>
      <c r="J74" s="34"/>
      <c r="K74" s="70">
        <v>71.8</v>
      </c>
      <c r="L74" s="2" t="s">
        <v>38</v>
      </c>
    </row>
    <row r="75" spans="1:12" x14ac:dyDescent="0.25">
      <c r="A75" s="55"/>
      <c r="B75" s="81" t="s">
        <v>11</v>
      </c>
      <c r="C75" s="53">
        <v>1064</v>
      </c>
      <c r="D75" s="27"/>
      <c r="E75" s="27">
        <v>45.6</v>
      </c>
      <c r="F75" s="46"/>
      <c r="G75" s="34">
        <v>46.4</v>
      </c>
      <c r="H75" s="45"/>
      <c r="I75" s="34">
        <v>95.7</v>
      </c>
      <c r="J75" s="34"/>
      <c r="K75" s="70">
        <v>65</v>
      </c>
      <c r="L75" s="2" t="s">
        <v>38</v>
      </c>
    </row>
    <row r="76" spans="1:12" x14ac:dyDescent="0.25">
      <c r="A76" s="8"/>
      <c r="B76" s="81" t="s">
        <v>12</v>
      </c>
      <c r="C76" s="53">
        <v>115</v>
      </c>
      <c r="D76" s="27"/>
      <c r="E76" s="27">
        <v>40.200000000000003</v>
      </c>
      <c r="F76" s="46"/>
      <c r="G76" s="34">
        <v>40.700000000000003</v>
      </c>
      <c r="H76" s="45"/>
      <c r="I76" s="34">
        <v>90</v>
      </c>
      <c r="J76" s="34"/>
      <c r="K76" s="70">
        <v>51.7</v>
      </c>
      <c r="L76" s="2" t="s">
        <v>38</v>
      </c>
    </row>
    <row r="77" spans="1:12" ht="18.75" x14ac:dyDescent="0.3">
      <c r="A77" s="25"/>
      <c r="B77" s="81" t="s">
        <v>13</v>
      </c>
      <c r="C77" s="20" t="s">
        <v>40</v>
      </c>
      <c r="D77" s="27"/>
      <c r="E77" s="34" t="s">
        <v>40</v>
      </c>
      <c r="F77" s="46" t="s">
        <v>38</v>
      </c>
      <c r="G77" s="34" t="s">
        <v>40</v>
      </c>
      <c r="H77" s="45" t="s">
        <v>38</v>
      </c>
      <c r="I77" s="34" t="s">
        <v>40</v>
      </c>
      <c r="J77" s="34" t="s">
        <v>38</v>
      </c>
      <c r="K77" s="70" t="s">
        <v>40</v>
      </c>
      <c r="L77" s="2" t="s">
        <v>38</v>
      </c>
    </row>
    <row r="78" spans="1:12" ht="18.75" x14ac:dyDescent="0.3">
      <c r="A78" s="25"/>
      <c r="B78" s="19"/>
      <c r="C78" s="20"/>
      <c r="D78" s="27"/>
      <c r="E78" s="34"/>
      <c r="F78" s="46"/>
      <c r="G78" s="34"/>
      <c r="H78" s="45"/>
      <c r="I78" s="34"/>
      <c r="J78" s="34"/>
      <c r="K78" s="70"/>
    </row>
    <row r="79" spans="1:12" ht="15.75" x14ac:dyDescent="0.25">
      <c r="A79" s="8" t="s">
        <v>24</v>
      </c>
      <c r="B79" s="65" t="s">
        <v>9</v>
      </c>
      <c r="C79" s="78">
        <v>1085</v>
      </c>
      <c r="D79" s="27"/>
      <c r="E79" s="34">
        <v>64</v>
      </c>
      <c r="F79" s="46" t="s">
        <v>38</v>
      </c>
      <c r="G79" s="34">
        <v>68.7</v>
      </c>
      <c r="H79" s="45" t="s">
        <v>38</v>
      </c>
      <c r="I79" s="34">
        <v>86.4</v>
      </c>
      <c r="J79" s="34" t="s">
        <v>38</v>
      </c>
      <c r="K79" s="70">
        <v>74.099999999999994</v>
      </c>
      <c r="L79" s="2" t="s">
        <v>38</v>
      </c>
    </row>
    <row r="80" spans="1:12" ht="15.75" x14ac:dyDescent="0.25">
      <c r="A80" s="68"/>
      <c r="B80" s="65" t="s">
        <v>11</v>
      </c>
      <c r="C80" s="78">
        <v>2814</v>
      </c>
      <c r="D80" s="27"/>
      <c r="E80" s="34">
        <v>51.6</v>
      </c>
      <c r="F80" s="46" t="s">
        <v>38</v>
      </c>
      <c r="G80" s="34">
        <v>57.6</v>
      </c>
      <c r="H80" s="45" t="s">
        <v>38</v>
      </c>
      <c r="I80" s="34">
        <v>81.7</v>
      </c>
      <c r="J80" s="34" t="s">
        <v>38</v>
      </c>
      <c r="K80" s="70">
        <v>58.4</v>
      </c>
      <c r="L80" s="2" t="s">
        <v>38</v>
      </c>
    </row>
    <row r="81" spans="1:12" ht="15.75" x14ac:dyDescent="0.25">
      <c r="A81" s="68"/>
      <c r="B81" s="65" t="s">
        <v>12</v>
      </c>
      <c r="C81" s="78">
        <v>785</v>
      </c>
      <c r="D81" s="27"/>
      <c r="E81" s="34">
        <v>41.1</v>
      </c>
      <c r="F81" s="46" t="s">
        <v>38</v>
      </c>
      <c r="G81" s="34">
        <v>48.7</v>
      </c>
      <c r="H81" s="45" t="s">
        <v>38</v>
      </c>
      <c r="I81" s="34">
        <v>74.5</v>
      </c>
      <c r="J81" s="34" t="s">
        <v>38</v>
      </c>
      <c r="K81" s="70">
        <v>38.6</v>
      </c>
      <c r="L81" s="2" t="s">
        <v>38</v>
      </c>
    </row>
    <row r="82" spans="1:12" ht="15.75" x14ac:dyDescent="0.25">
      <c r="A82" s="68"/>
      <c r="B82" s="65" t="s">
        <v>13</v>
      </c>
      <c r="C82" s="78">
        <v>207</v>
      </c>
      <c r="D82" s="27"/>
      <c r="E82" s="34">
        <v>23.4</v>
      </c>
      <c r="F82" s="46" t="s">
        <v>38</v>
      </c>
      <c r="G82" s="34">
        <v>27.5</v>
      </c>
      <c r="H82" s="45" t="s">
        <v>38</v>
      </c>
      <c r="I82" s="34">
        <v>66.5</v>
      </c>
      <c r="J82" s="34" t="s">
        <v>38</v>
      </c>
      <c r="K82" s="70">
        <v>30.1</v>
      </c>
      <c r="L82" s="2" t="s">
        <v>38</v>
      </c>
    </row>
    <row r="83" spans="1:12" x14ac:dyDescent="0.25">
      <c r="A83" s="68"/>
      <c r="B83" s="63" t="s">
        <v>7</v>
      </c>
      <c r="C83" s="20">
        <f>SUM(C79:C82)</f>
        <v>4891</v>
      </c>
      <c r="D83" s="27"/>
      <c r="E83" s="34" t="s">
        <v>38</v>
      </c>
      <c r="F83" s="46" t="s">
        <v>38</v>
      </c>
      <c r="G83" s="34" t="s">
        <v>38</v>
      </c>
      <c r="H83" s="45" t="s">
        <v>38</v>
      </c>
      <c r="I83" s="34" t="s">
        <v>38</v>
      </c>
      <c r="J83" s="34" t="s">
        <v>38</v>
      </c>
      <c r="K83" s="70" t="s">
        <v>38</v>
      </c>
      <c r="L83" s="2" t="s">
        <v>38</v>
      </c>
    </row>
    <row r="84" spans="1:12" ht="15.75" x14ac:dyDescent="0.25">
      <c r="A84" s="68"/>
      <c r="B84" s="66"/>
      <c r="C84" s="47"/>
      <c r="D84" s="27"/>
      <c r="E84" s="34" t="s">
        <v>38</v>
      </c>
      <c r="F84" s="46" t="s">
        <v>38</v>
      </c>
      <c r="G84" s="34" t="s">
        <v>38</v>
      </c>
      <c r="H84" s="45" t="s">
        <v>38</v>
      </c>
      <c r="I84" s="34" t="s">
        <v>38</v>
      </c>
      <c r="J84" s="34" t="s">
        <v>38</v>
      </c>
      <c r="K84" s="70" t="s">
        <v>38</v>
      </c>
      <c r="L84" s="2" t="s">
        <v>38</v>
      </c>
    </row>
    <row r="85" spans="1:12" ht="15.75" x14ac:dyDescent="0.25">
      <c r="A85" s="8" t="s">
        <v>25</v>
      </c>
      <c r="B85" s="65" t="s">
        <v>9</v>
      </c>
      <c r="C85" s="78">
        <v>225</v>
      </c>
      <c r="D85" s="27"/>
      <c r="E85" s="34">
        <v>53.8</v>
      </c>
      <c r="F85" s="46" t="s">
        <v>38</v>
      </c>
      <c r="G85" s="34">
        <v>59.5</v>
      </c>
      <c r="H85" s="45" t="s">
        <v>38</v>
      </c>
      <c r="I85" s="34">
        <v>85.5</v>
      </c>
      <c r="J85" s="34" t="s">
        <v>38</v>
      </c>
      <c r="K85" s="70">
        <v>50.2</v>
      </c>
      <c r="L85" s="2" t="s">
        <v>38</v>
      </c>
    </row>
    <row r="86" spans="1:12" ht="15.75" x14ac:dyDescent="0.25">
      <c r="A86" s="68"/>
      <c r="B86" s="65" t="s">
        <v>11</v>
      </c>
      <c r="C86" s="78">
        <v>1005</v>
      </c>
      <c r="D86" s="27"/>
      <c r="E86" s="34">
        <v>47.8</v>
      </c>
      <c r="F86" s="46" t="s">
        <v>38</v>
      </c>
      <c r="G86" s="34">
        <v>54.8</v>
      </c>
      <c r="H86" s="45" t="s">
        <v>38</v>
      </c>
      <c r="I86" s="34">
        <v>80.8</v>
      </c>
      <c r="J86" s="34" t="s">
        <v>38</v>
      </c>
      <c r="K86" s="70">
        <v>43.5</v>
      </c>
      <c r="L86" s="2" t="s">
        <v>38</v>
      </c>
    </row>
    <row r="87" spans="1:12" ht="15.75" x14ac:dyDescent="0.25">
      <c r="A87" s="68"/>
      <c r="B87" s="65" t="s">
        <v>12</v>
      </c>
      <c r="C87" s="78">
        <v>490</v>
      </c>
      <c r="D87" s="27"/>
      <c r="E87" s="34">
        <v>22</v>
      </c>
      <c r="F87" s="46" t="s">
        <v>38</v>
      </c>
      <c r="G87" s="34">
        <v>28.5</v>
      </c>
      <c r="H87" s="45" t="s">
        <v>38</v>
      </c>
      <c r="I87" s="34">
        <v>61.5</v>
      </c>
      <c r="J87" s="34" t="s">
        <v>38</v>
      </c>
      <c r="K87" s="70">
        <v>27.6</v>
      </c>
      <c r="L87" s="2" t="s">
        <v>38</v>
      </c>
    </row>
    <row r="88" spans="1:12" ht="15.75" x14ac:dyDescent="0.25">
      <c r="A88" s="68"/>
      <c r="B88" s="65" t="s">
        <v>13</v>
      </c>
      <c r="C88" s="78">
        <v>157</v>
      </c>
      <c r="D88" s="27"/>
      <c r="E88" s="34">
        <v>8.4</v>
      </c>
      <c r="F88" s="46" t="s">
        <v>38</v>
      </c>
      <c r="G88" s="34">
        <v>11</v>
      </c>
      <c r="H88" s="45" t="s">
        <v>38</v>
      </c>
      <c r="I88" s="34">
        <v>42.4</v>
      </c>
      <c r="J88" s="34" t="s">
        <v>38</v>
      </c>
      <c r="K88" s="70">
        <v>12.8</v>
      </c>
      <c r="L88" s="2" t="s">
        <v>38</v>
      </c>
    </row>
    <row r="89" spans="1:12" x14ac:dyDescent="0.25">
      <c r="A89" s="68"/>
      <c r="B89" s="63" t="s">
        <v>7</v>
      </c>
      <c r="C89" s="20">
        <f>SUM(C85:C88)</f>
        <v>1877</v>
      </c>
      <c r="D89" s="27"/>
      <c r="E89" s="34" t="s">
        <v>38</v>
      </c>
      <c r="F89" s="46" t="s">
        <v>38</v>
      </c>
      <c r="G89" s="34" t="s">
        <v>38</v>
      </c>
      <c r="H89" s="45" t="s">
        <v>38</v>
      </c>
      <c r="I89" s="34" t="s">
        <v>38</v>
      </c>
      <c r="J89" s="34" t="s">
        <v>38</v>
      </c>
      <c r="K89" s="70" t="s">
        <v>38</v>
      </c>
      <c r="L89" s="2" t="s">
        <v>38</v>
      </c>
    </row>
    <row r="90" spans="1:12" ht="15.75" x14ac:dyDescent="0.25">
      <c r="A90" s="68"/>
      <c r="B90" s="66"/>
      <c r="C90" s="47"/>
      <c r="D90" s="27"/>
      <c r="E90" s="34" t="s">
        <v>38</v>
      </c>
      <c r="F90" s="46" t="s">
        <v>38</v>
      </c>
      <c r="G90" s="34" t="s">
        <v>38</v>
      </c>
      <c r="H90" s="45" t="s">
        <v>38</v>
      </c>
      <c r="I90" s="34" t="s">
        <v>38</v>
      </c>
      <c r="J90" s="34" t="s">
        <v>38</v>
      </c>
      <c r="K90" s="70" t="s">
        <v>38</v>
      </c>
      <c r="L90" s="2" t="s">
        <v>38</v>
      </c>
    </row>
    <row r="91" spans="1:12" ht="15.75" x14ac:dyDescent="0.25">
      <c r="A91" s="67" t="s">
        <v>29</v>
      </c>
      <c r="B91" s="64" t="s">
        <v>30</v>
      </c>
      <c r="C91" s="78">
        <v>654</v>
      </c>
      <c r="D91" s="27"/>
      <c r="E91" s="34">
        <v>18.399999999999999</v>
      </c>
      <c r="F91" s="46" t="s">
        <v>38</v>
      </c>
      <c r="G91" s="34">
        <v>22.6</v>
      </c>
      <c r="H91" s="45" t="s">
        <v>38</v>
      </c>
      <c r="I91" s="34">
        <v>56.1</v>
      </c>
      <c r="J91" s="34" t="s">
        <v>38</v>
      </c>
      <c r="K91" s="70">
        <v>23.8</v>
      </c>
      <c r="L91" s="2" t="s">
        <v>38</v>
      </c>
    </row>
    <row r="92" spans="1:12" ht="15.75" x14ac:dyDescent="0.25">
      <c r="A92" s="67" t="s">
        <v>31</v>
      </c>
      <c r="B92" s="64" t="s">
        <v>32</v>
      </c>
      <c r="C92" s="78">
        <v>1535</v>
      </c>
      <c r="D92" s="27"/>
      <c r="E92" s="34">
        <v>46.3</v>
      </c>
      <c r="F92" s="46" t="s">
        <v>38</v>
      </c>
      <c r="G92" s="34">
        <v>52.9</v>
      </c>
      <c r="H92" s="45" t="s">
        <v>38</v>
      </c>
      <c r="I92" s="34">
        <v>81.2</v>
      </c>
      <c r="J92" s="34" t="s">
        <v>38</v>
      </c>
      <c r="K92" s="70">
        <v>49.3</v>
      </c>
      <c r="L92" s="2" t="s">
        <v>38</v>
      </c>
    </row>
    <row r="93" spans="1:12" ht="15.75" x14ac:dyDescent="0.25">
      <c r="A93" s="68" t="s">
        <v>33</v>
      </c>
      <c r="B93" s="64" t="s">
        <v>27</v>
      </c>
      <c r="C93" s="78">
        <v>318</v>
      </c>
      <c r="D93" s="27"/>
      <c r="E93" s="34">
        <v>36.4</v>
      </c>
      <c r="F93" s="46" t="s">
        <v>38</v>
      </c>
      <c r="G93" s="34">
        <v>43.8</v>
      </c>
      <c r="H93" s="45" t="s">
        <v>38</v>
      </c>
      <c r="I93" s="34">
        <v>69.2</v>
      </c>
      <c r="J93" s="34" t="s">
        <v>38</v>
      </c>
      <c r="K93" s="70">
        <v>35.299999999999997</v>
      </c>
      <c r="L93" s="2" t="s">
        <v>38</v>
      </c>
    </row>
    <row r="94" spans="1:12" ht="15.75" x14ac:dyDescent="0.25">
      <c r="A94" s="68"/>
      <c r="B94" s="64" t="s">
        <v>28</v>
      </c>
      <c r="C94" s="78">
        <v>5680</v>
      </c>
      <c r="D94" s="27"/>
      <c r="E94" s="34">
        <v>52.9</v>
      </c>
      <c r="F94" s="46" t="s">
        <v>38</v>
      </c>
      <c r="G94" s="34">
        <v>58.2</v>
      </c>
      <c r="H94" s="45" t="s">
        <v>38</v>
      </c>
      <c r="I94" s="34">
        <v>83.5</v>
      </c>
      <c r="J94" s="34" t="s">
        <v>38</v>
      </c>
      <c r="K94" s="70">
        <v>61</v>
      </c>
      <c r="L94" s="2" t="s">
        <v>38</v>
      </c>
    </row>
    <row r="95" spans="1:12" ht="18.75" x14ac:dyDescent="0.3">
      <c r="A95" s="25"/>
      <c r="B95" s="63" t="s">
        <v>7</v>
      </c>
      <c r="C95" s="20">
        <f>SUM(C91:C94)</f>
        <v>8187</v>
      </c>
      <c r="D95" s="27"/>
      <c r="E95" s="34" t="s">
        <v>38</v>
      </c>
      <c r="F95" s="46" t="s">
        <v>38</v>
      </c>
      <c r="G95" s="34" t="s">
        <v>38</v>
      </c>
      <c r="H95" s="45" t="s">
        <v>38</v>
      </c>
      <c r="I95" s="34" t="s">
        <v>38</v>
      </c>
      <c r="J95" s="34" t="s">
        <v>38</v>
      </c>
      <c r="K95" s="70" t="s">
        <v>38</v>
      </c>
      <c r="L95" s="2" t="s">
        <v>38</v>
      </c>
    </row>
    <row r="96" spans="1:12" ht="18.75" x14ac:dyDescent="0.3">
      <c r="A96" s="25"/>
      <c r="B96" s="19"/>
      <c r="C96" s="20"/>
      <c r="D96" s="27"/>
      <c r="E96" s="34"/>
      <c r="F96" s="46"/>
      <c r="G96" s="34"/>
      <c r="H96" s="45"/>
      <c r="I96" s="34"/>
      <c r="J96" s="34"/>
      <c r="K96" s="70"/>
    </row>
    <row r="97" spans="1:12" ht="15.75" x14ac:dyDescent="0.25">
      <c r="A97" s="8" t="s">
        <v>24</v>
      </c>
      <c r="B97" s="64" t="s">
        <v>30</v>
      </c>
      <c r="C97" s="78">
        <v>286</v>
      </c>
      <c r="D97" s="27"/>
      <c r="E97" s="34">
        <v>22.7</v>
      </c>
      <c r="F97" s="46" t="s">
        <v>38</v>
      </c>
      <c r="G97" s="34">
        <v>27.2</v>
      </c>
      <c r="H97" s="45" t="s">
        <v>38</v>
      </c>
      <c r="I97" s="34">
        <v>62.3</v>
      </c>
      <c r="J97" s="34" t="s">
        <v>38</v>
      </c>
      <c r="K97" s="70">
        <v>24.6</v>
      </c>
      <c r="L97" s="2" t="s">
        <v>38</v>
      </c>
    </row>
    <row r="98" spans="1:12" ht="15.75" x14ac:dyDescent="0.25">
      <c r="A98" s="67"/>
      <c r="B98" s="64" t="s">
        <v>32</v>
      </c>
      <c r="C98" s="78">
        <v>913</v>
      </c>
      <c r="D98" s="27"/>
      <c r="E98" s="34">
        <v>48.6</v>
      </c>
      <c r="F98" s="46" t="s">
        <v>38</v>
      </c>
      <c r="G98" s="34">
        <v>55.2</v>
      </c>
      <c r="H98" s="45" t="s">
        <v>38</v>
      </c>
      <c r="I98" s="34">
        <v>82.1</v>
      </c>
      <c r="J98" s="34" t="s">
        <v>38</v>
      </c>
      <c r="K98" s="70">
        <v>51.5</v>
      </c>
      <c r="L98" s="2" t="s">
        <v>38</v>
      </c>
    </row>
    <row r="99" spans="1:12" ht="15.75" x14ac:dyDescent="0.25">
      <c r="A99" s="68"/>
      <c r="B99" s="64" t="s">
        <v>27</v>
      </c>
      <c r="C99" s="78">
        <v>158</v>
      </c>
      <c r="D99" s="27"/>
      <c r="E99" s="34">
        <v>47.9</v>
      </c>
      <c r="F99" s="46" t="s">
        <v>38</v>
      </c>
      <c r="G99" s="34">
        <v>53.7</v>
      </c>
      <c r="H99" s="45" t="s">
        <v>38</v>
      </c>
      <c r="I99" s="34">
        <v>78.2</v>
      </c>
      <c r="J99" s="34" t="s">
        <v>38</v>
      </c>
      <c r="K99" s="70">
        <v>46.8</v>
      </c>
      <c r="L99" s="2" t="s">
        <v>38</v>
      </c>
    </row>
    <row r="100" spans="1:12" ht="15.75" x14ac:dyDescent="0.25">
      <c r="A100" s="68"/>
      <c r="B100" s="64" t="s">
        <v>28</v>
      </c>
      <c r="C100" s="78">
        <v>3534</v>
      </c>
      <c r="D100" s="27"/>
      <c r="E100" s="34">
        <v>54.7</v>
      </c>
      <c r="F100" s="46" t="s">
        <v>38</v>
      </c>
      <c r="G100" s="34">
        <v>60.4</v>
      </c>
      <c r="H100" s="45" t="s">
        <v>38</v>
      </c>
      <c r="I100" s="34">
        <v>82.3</v>
      </c>
      <c r="J100" s="34" t="s">
        <v>38</v>
      </c>
      <c r="K100" s="70">
        <v>62.2</v>
      </c>
      <c r="L100" s="2" t="s">
        <v>38</v>
      </c>
    </row>
    <row r="101" spans="1:12" ht="18.75" x14ac:dyDescent="0.3">
      <c r="A101" s="25"/>
      <c r="B101" s="63" t="s">
        <v>7</v>
      </c>
      <c r="C101" s="20">
        <f>SUM(C97:C100)</f>
        <v>4891</v>
      </c>
      <c r="D101" s="27"/>
      <c r="E101" s="34" t="s">
        <v>38</v>
      </c>
      <c r="F101" s="46" t="s">
        <v>38</v>
      </c>
      <c r="G101" s="34" t="s">
        <v>38</v>
      </c>
      <c r="H101" s="45" t="s">
        <v>38</v>
      </c>
      <c r="I101" s="34" t="s">
        <v>38</v>
      </c>
      <c r="J101" s="34" t="s">
        <v>38</v>
      </c>
      <c r="K101" s="70" t="s">
        <v>38</v>
      </c>
      <c r="L101" s="2" t="s">
        <v>38</v>
      </c>
    </row>
    <row r="102" spans="1:12" ht="18.75" x14ac:dyDescent="0.3">
      <c r="A102" s="25"/>
      <c r="B102" s="66"/>
      <c r="C102" s="47"/>
      <c r="D102" s="27"/>
      <c r="E102" s="34" t="s">
        <v>38</v>
      </c>
      <c r="F102" s="46" t="s">
        <v>38</v>
      </c>
      <c r="G102" s="34" t="s">
        <v>38</v>
      </c>
      <c r="H102" s="45" t="s">
        <v>38</v>
      </c>
      <c r="I102" s="34" t="s">
        <v>38</v>
      </c>
      <c r="J102" s="34" t="s">
        <v>38</v>
      </c>
      <c r="K102" s="70" t="s">
        <v>38</v>
      </c>
      <c r="L102" s="2" t="s">
        <v>38</v>
      </c>
    </row>
    <row r="103" spans="1:12" ht="15.75" x14ac:dyDescent="0.25">
      <c r="A103" s="8" t="s">
        <v>25</v>
      </c>
      <c r="B103" s="64" t="s">
        <v>30</v>
      </c>
      <c r="C103" s="78">
        <v>349</v>
      </c>
      <c r="D103" s="27"/>
      <c r="E103" s="34">
        <v>14.3</v>
      </c>
      <c r="F103" s="46" t="s">
        <v>38</v>
      </c>
      <c r="G103" s="34">
        <v>18.399999999999999</v>
      </c>
      <c r="H103" s="45" t="s">
        <v>38</v>
      </c>
      <c r="I103" s="34">
        <v>49.7</v>
      </c>
      <c r="J103" s="34" t="s">
        <v>38</v>
      </c>
      <c r="K103" s="70">
        <v>22.6</v>
      </c>
      <c r="L103" s="2" t="s">
        <v>38</v>
      </c>
    </row>
    <row r="104" spans="1:12" ht="15.75" x14ac:dyDescent="0.25">
      <c r="A104" s="67"/>
      <c r="B104" s="64" t="s">
        <v>32</v>
      </c>
      <c r="C104" s="78">
        <v>489</v>
      </c>
      <c r="D104" s="27"/>
      <c r="E104" s="34">
        <v>42.3</v>
      </c>
      <c r="F104" s="46" t="s">
        <v>38</v>
      </c>
      <c r="G104" s="34">
        <v>49.3</v>
      </c>
      <c r="H104" s="45" t="s">
        <v>38</v>
      </c>
      <c r="I104" s="34">
        <v>77.900000000000006</v>
      </c>
      <c r="J104" s="34" t="s">
        <v>38</v>
      </c>
      <c r="K104" s="70">
        <v>41.2</v>
      </c>
      <c r="L104" s="2" t="s">
        <v>38</v>
      </c>
    </row>
    <row r="105" spans="1:12" ht="15.75" x14ac:dyDescent="0.25">
      <c r="A105" s="68"/>
      <c r="B105" s="64" t="s">
        <v>27</v>
      </c>
      <c r="C105" s="78">
        <v>129</v>
      </c>
      <c r="D105" s="27"/>
      <c r="E105" s="34">
        <v>21.1</v>
      </c>
      <c r="F105" s="46" t="s">
        <v>38</v>
      </c>
      <c r="G105" s="34">
        <v>31</v>
      </c>
      <c r="H105" s="45" t="s">
        <v>38</v>
      </c>
      <c r="I105" s="34">
        <v>56</v>
      </c>
      <c r="J105" s="34" t="s">
        <v>38</v>
      </c>
      <c r="K105" s="70">
        <v>19.2</v>
      </c>
      <c r="L105" s="2" t="s">
        <v>38</v>
      </c>
    </row>
    <row r="106" spans="1:12" ht="15.75" x14ac:dyDescent="0.25">
      <c r="A106" s="68"/>
      <c r="B106" s="64" t="s">
        <v>28</v>
      </c>
      <c r="C106" s="78">
        <v>907</v>
      </c>
      <c r="D106" s="27"/>
      <c r="E106" s="34">
        <v>48.5</v>
      </c>
      <c r="F106" s="46" t="s">
        <v>38</v>
      </c>
      <c r="G106" s="34">
        <v>54.8</v>
      </c>
      <c r="H106" s="45" t="s">
        <v>38</v>
      </c>
      <c r="I106" s="34">
        <v>82.6</v>
      </c>
      <c r="J106" s="34" t="s">
        <v>38</v>
      </c>
      <c r="K106" s="70">
        <v>44.4</v>
      </c>
      <c r="L106" s="2" t="s">
        <v>38</v>
      </c>
    </row>
    <row r="107" spans="1:12" ht="18.75" x14ac:dyDescent="0.3">
      <c r="A107" s="25"/>
      <c r="B107" s="63" t="s">
        <v>7</v>
      </c>
      <c r="C107" s="20">
        <f>SUM(C103:C106)</f>
        <v>1874</v>
      </c>
      <c r="D107" s="27"/>
      <c r="E107" s="34" t="s">
        <v>38</v>
      </c>
      <c r="F107" s="46" t="s">
        <v>38</v>
      </c>
      <c r="G107" s="34" t="s">
        <v>38</v>
      </c>
      <c r="H107" s="45" t="s">
        <v>38</v>
      </c>
      <c r="I107" s="34" t="s">
        <v>38</v>
      </c>
      <c r="J107" s="34" t="s">
        <v>38</v>
      </c>
      <c r="K107" s="70" t="s">
        <v>38</v>
      </c>
      <c r="L107" s="2" t="s">
        <v>38</v>
      </c>
    </row>
    <row r="108" spans="1:12" x14ac:dyDescent="0.25">
      <c r="A108" s="29"/>
      <c r="B108" s="30"/>
      <c r="C108" s="31"/>
      <c r="D108" s="32"/>
      <c r="E108" s="43"/>
      <c r="F108" s="43"/>
      <c r="G108" s="43"/>
      <c r="H108" s="43"/>
      <c r="I108" s="43"/>
      <c r="J108" s="43"/>
      <c r="K108" s="41"/>
    </row>
    <row r="109" spans="1:12" x14ac:dyDescent="0.25">
      <c r="A109" t="s">
        <v>41</v>
      </c>
    </row>
  </sheetData>
  <mergeCells count="5">
    <mergeCell ref="E6:I6"/>
    <mergeCell ref="E5:I5"/>
    <mergeCell ref="A8:A9"/>
    <mergeCell ref="A28:A29"/>
    <mergeCell ref="A48:A49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F72E-E89E-4A61-9D46-C58CC317862D}">
  <dimension ref="A1:AF109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5" x14ac:dyDescent="0.25"/>
  <cols>
    <col min="1" max="1" width="38" customWidth="1"/>
    <col min="2" max="2" width="52" bestFit="1" customWidth="1"/>
    <col min="3" max="3" width="17.7109375" customWidth="1"/>
    <col min="4" max="4" width="4" customWidth="1"/>
    <col min="5" max="5" width="18.140625" style="49" customWidth="1"/>
    <col min="6" max="6" width="1.5703125" style="49" customWidth="1"/>
    <col min="7" max="7" width="21" style="49" customWidth="1"/>
    <col min="8" max="8" width="2.140625" style="49" customWidth="1"/>
    <col min="9" max="9" width="25.140625" style="49" customWidth="1"/>
    <col min="10" max="10" width="4.85546875" style="49" customWidth="1"/>
    <col min="11" max="11" width="34" style="49" customWidth="1"/>
    <col min="12" max="32" width="9.140625" style="2"/>
  </cols>
  <sheetData>
    <row r="1" spans="1:20" ht="21" x14ac:dyDescent="0.35">
      <c r="A1" s="1" t="s">
        <v>46</v>
      </c>
      <c r="B1" s="2"/>
      <c r="C1" s="3"/>
      <c r="D1" s="2"/>
      <c r="E1" s="52"/>
      <c r="F1" s="52"/>
      <c r="G1" s="52"/>
      <c r="H1" s="52"/>
      <c r="I1" s="52"/>
      <c r="J1" s="52"/>
      <c r="K1" s="52"/>
    </row>
    <row r="2" spans="1:20" x14ac:dyDescent="0.25">
      <c r="A2" s="89" t="s">
        <v>36</v>
      </c>
      <c r="B2" s="2"/>
      <c r="C2" s="3"/>
      <c r="D2" s="2"/>
      <c r="E2" s="52"/>
      <c r="F2" s="52"/>
      <c r="G2" s="52"/>
      <c r="H2" s="52"/>
      <c r="I2" s="52"/>
      <c r="J2" s="52"/>
      <c r="K2" s="52"/>
    </row>
    <row r="3" spans="1:20" x14ac:dyDescent="0.25">
      <c r="A3" s="4" t="s">
        <v>0</v>
      </c>
      <c r="B3" s="5"/>
      <c r="C3" s="3"/>
      <c r="D3" s="2"/>
      <c r="E3" s="52"/>
      <c r="F3" s="52"/>
      <c r="G3" s="52"/>
      <c r="H3" s="52"/>
      <c r="I3" s="52"/>
      <c r="J3" s="52"/>
      <c r="K3" s="52"/>
    </row>
    <row r="4" spans="1:20" x14ac:dyDescent="0.25">
      <c r="A4" s="2"/>
      <c r="B4" s="5"/>
      <c r="C4" s="3"/>
      <c r="D4" s="2"/>
      <c r="E4" s="52"/>
      <c r="F4" s="52"/>
      <c r="G4" s="52"/>
      <c r="H4" s="52"/>
      <c r="I4" s="52"/>
      <c r="J4" s="52"/>
      <c r="K4" s="52"/>
    </row>
    <row r="5" spans="1:20" ht="18.75" customHeight="1" x14ac:dyDescent="0.25">
      <c r="A5" s="6"/>
      <c r="B5" s="7"/>
      <c r="C5" s="22"/>
      <c r="D5" s="23"/>
      <c r="E5" s="115" t="s">
        <v>15</v>
      </c>
      <c r="F5" s="115"/>
      <c r="G5" s="115"/>
      <c r="H5" s="115"/>
      <c r="I5" s="115"/>
      <c r="J5" s="77"/>
      <c r="K5" s="76" t="s">
        <v>14</v>
      </c>
    </row>
    <row r="6" spans="1:20" ht="18.75" customHeight="1" x14ac:dyDescent="0.25">
      <c r="A6" s="8"/>
      <c r="B6" s="9"/>
      <c r="C6" s="10" t="s">
        <v>1</v>
      </c>
      <c r="D6" s="11"/>
      <c r="E6" s="125" t="s">
        <v>2</v>
      </c>
      <c r="F6" s="125"/>
      <c r="G6" s="125"/>
      <c r="H6" s="125"/>
      <c r="I6" s="125"/>
      <c r="J6" s="75"/>
      <c r="K6" s="97" t="s">
        <v>23</v>
      </c>
    </row>
    <row r="7" spans="1:20" ht="45" x14ac:dyDescent="0.3">
      <c r="A7" s="12" t="s">
        <v>3</v>
      </c>
      <c r="B7" s="13"/>
      <c r="C7" s="88"/>
      <c r="D7" s="15"/>
      <c r="E7" s="73" t="s">
        <v>4</v>
      </c>
      <c r="F7" s="51"/>
      <c r="G7" s="73" t="s">
        <v>5</v>
      </c>
      <c r="H7" s="50"/>
      <c r="I7" s="73" t="s">
        <v>6</v>
      </c>
      <c r="J7" s="72"/>
      <c r="K7" s="74"/>
    </row>
    <row r="8" spans="1:20" x14ac:dyDescent="0.25">
      <c r="A8" s="118" t="s">
        <v>16</v>
      </c>
      <c r="B8" s="24" t="s">
        <v>20</v>
      </c>
      <c r="C8" s="53">
        <v>488</v>
      </c>
      <c r="D8" s="18"/>
      <c r="E8" s="42">
        <v>18.399999999999999</v>
      </c>
      <c r="F8" s="42" t="s">
        <v>38</v>
      </c>
      <c r="G8" s="42">
        <v>24</v>
      </c>
      <c r="H8" s="42" t="s">
        <v>38</v>
      </c>
      <c r="I8" s="42">
        <v>55</v>
      </c>
      <c r="J8" s="42" t="s">
        <v>38</v>
      </c>
      <c r="K8" s="44">
        <v>21.3</v>
      </c>
      <c r="T8" s="2" t="str">
        <f t="shared" ref="T8" si="0">IF(L8="","",ROUND(L8,1))</f>
        <v/>
      </c>
    </row>
    <row r="9" spans="1:20" x14ac:dyDescent="0.25">
      <c r="A9" s="118"/>
      <c r="B9" s="24" t="s">
        <v>21</v>
      </c>
      <c r="C9" s="17">
        <v>1775</v>
      </c>
      <c r="D9" s="27"/>
      <c r="E9" s="42">
        <v>39.799999999999997</v>
      </c>
      <c r="F9" s="42" t="s">
        <v>38</v>
      </c>
      <c r="G9" s="42">
        <v>46.5</v>
      </c>
      <c r="H9" s="42" t="s">
        <v>38</v>
      </c>
      <c r="I9" s="42">
        <v>76.900000000000006</v>
      </c>
      <c r="J9" s="42" t="s">
        <v>38</v>
      </c>
      <c r="K9" s="44">
        <v>43.7</v>
      </c>
    </row>
    <row r="10" spans="1:20" x14ac:dyDescent="0.25">
      <c r="A10" s="8" t="s">
        <v>10</v>
      </c>
      <c r="B10" s="24" t="s">
        <v>22</v>
      </c>
      <c r="C10" s="17">
        <v>7082</v>
      </c>
      <c r="D10" s="27"/>
      <c r="E10" s="42">
        <v>49</v>
      </c>
      <c r="F10" s="42" t="s">
        <v>38</v>
      </c>
      <c r="G10" s="42">
        <v>55.1</v>
      </c>
      <c r="H10" s="42" t="s">
        <v>38</v>
      </c>
      <c r="I10" s="42">
        <v>82.5</v>
      </c>
      <c r="J10" s="42" t="s">
        <v>38</v>
      </c>
      <c r="K10" s="44">
        <v>61.2</v>
      </c>
    </row>
    <row r="11" spans="1:20" ht="18.75" x14ac:dyDescent="0.3">
      <c r="A11" s="25"/>
      <c r="B11" s="19" t="s">
        <v>7</v>
      </c>
      <c r="C11" s="20">
        <f>SUM(C8:C10)</f>
        <v>9345</v>
      </c>
      <c r="D11" s="27"/>
      <c r="E11" s="71" t="s">
        <v>38</v>
      </c>
      <c r="F11" s="71" t="s">
        <v>38</v>
      </c>
      <c r="G11" s="71" t="s">
        <v>38</v>
      </c>
      <c r="H11" s="71" t="s">
        <v>38</v>
      </c>
      <c r="I11" s="71" t="s">
        <v>38</v>
      </c>
      <c r="J11" s="71" t="s">
        <v>38</v>
      </c>
      <c r="K11" s="44" t="s">
        <v>38</v>
      </c>
    </row>
    <row r="12" spans="1:20" ht="18.75" x14ac:dyDescent="0.3">
      <c r="A12" s="25"/>
      <c r="B12" s="48"/>
      <c r="C12" s="47"/>
      <c r="D12" s="27"/>
      <c r="E12" s="34" t="s">
        <v>38</v>
      </c>
      <c r="F12" s="46" t="s">
        <v>38</v>
      </c>
      <c r="G12" s="34" t="s">
        <v>38</v>
      </c>
      <c r="H12" s="45" t="s">
        <v>38</v>
      </c>
      <c r="I12" s="34" t="s">
        <v>38</v>
      </c>
      <c r="J12" s="34" t="s">
        <v>38</v>
      </c>
      <c r="K12" s="70" t="s">
        <v>38</v>
      </c>
    </row>
    <row r="13" spans="1:20" x14ac:dyDescent="0.25">
      <c r="A13" s="55" t="s">
        <v>39</v>
      </c>
      <c r="B13" s="24" t="s">
        <v>20</v>
      </c>
      <c r="C13" s="53" t="s">
        <v>40</v>
      </c>
      <c r="D13" s="27"/>
      <c r="E13" s="27" t="s">
        <v>40</v>
      </c>
      <c r="F13" s="46"/>
      <c r="G13" s="34" t="s">
        <v>40</v>
      </c>
      <c r="H13" s="45"/>
      <c r="I13" s="34" t="s">
        <v>40</v>
      </c>
      <c r="J13" s="34"/>
      <c r="K13" s="70" t="s">
        <v>40</v>
      </c>
      <c r="L13" s="2" t="s">
        <v>38</v>
      </c>
    </row>
    <row r="14" spans="1:20" x14ac:dyDescent="0.25">
      <c r="A14" s="55"/>
      <c r="B14" s="24" t="s">
        <v>21</v>
      </c>
      <c r="C14" s="53">
        <v>186</v>
      </c>
      <c r="D14" s="27"/>
      <c r="E14" s="27">
        <v>40.9</v>
      </c>
      <c r="F14" s="46"/>
      <c r="G14" s="34">
        <v>44.4</v>
      </c>
      <c r="H14" s="45"/>
      <c r="I14" s="34">
        <v>87.2</v>
      </c>
      <c r="J14" s="34"/>
      <c r="K14" s="70">
        <v>67</v>
      </c>
      <c r="L14" s="2" t="s">
        <v>38</v>
      </c>
    </row>
    <row r="15" spans="1:20" x14ac:dyDescent="0.25">
      <c r="A15" s="8"/>
      <c r="B15" s="24" t="s">
        <v>22</v>
      </c>
      <c r="C15" s="53">
        <v>2355</v>
      </c>
      <c r="D15" s="27"/>
      <c r="E15" s="27">
        <v>42.6</v>
      </c>
      <c r="F15" s="46"/>
      <c r="G15" s="34">
        <v>44.8</v>
      </c>
      <c r="H15" s="45"/>
      <c r="I15" s="34">
        <v>91.7</v>
      </c>
      <c r="J15" s="34"/>
      <c r="K15" s="70">
        <v>71</v>
      </c>
      <c r="L15" s="2" t="s">
        <v>38</v>
      </c>
    </row>
    <row r="16" spans="1:20" ht="18.75" x14ac:dyDescent="0.3">
      <c r="A16" s="25"/>
      <c r="B16" s="19" t="s">
        <v>7</v>
      </c>
      <c r="C16" s="20">
        <f>SUM(C13:C15)</f>
        <v>2541</v>
      </c>
      <c r="D16" s="27"/>
      <c r="E16" s="27"/>
      <c r="F16" s="46" t="s">
        <v>38</v>
      </c>
      <c r="G16" s="34" t="s">
        <v>38</v>
      </c>
      <c r="H16" s="45" t="s">
        <v>38</v>
      </c>
      <c r="I16" s="34" t="s">
        <v>38</v>
      </c>
      <c r="J16" s="34" t="s">
        <v>38</v>
      </c>
      <c r="K16" s="70" t="s">
        <v>38</v>
      </c>
      <c r="L16" s="2" t="s">
        <v>38</v>
      </c>
    </row>
    <row r="17" spans="1:11" ht="18.75" x14ac:dyDescent="0.3">
      <c r="A17" s="25"/>
      <c r="B17" s="19"/>
      <c r="C17" s="20"/>
      <c r="D17" s="27"/>
      <c r="E17" s="34"/>
      <c r="F17" s="46"/>
      <c r="G17" s="34"/>
      <c r="H17" s="45"/>
      <c r="I17" s="34"/>
      <c r="J17" s="34"/>
      <c r="K17" s="70"/>
    </row>
    <row r="18" spans="1:11" x14ac:dyDescent="0.25">
      <c r="A18" s="55" t="s">
        <v>24</v>
      </c>
      <c r="B18" s="24" t="s">
        <v>20</v>
      </c>
      <c r="C18" s="53">
        <v>308</v>
      </c>
      <c r="D18" s="27"/>
      <c r="E18" s="34">
        <v>24.9</v>
      </c>
      <c r="F18" s="46" t="s">
        <v>38</v>
      </c>
      <c r="G18" s="34">
        <v>30.6</v>
      </c>
      <c r="H18" s="45" t="s">
        <v>38</v>
      </c>
      <c r="I18" s="34">
        <v>64.900000000000006</v>
      </c>
      <c r="J18" s="34" t="s">
        <v>38</v>
      </c>
      <c r="K18" s="70">
        <v>23.3</v>
      </c>
    </row>
    <row r="19" spans="1:11" x14ac:dyDescent="0.25">
      <c r="A19" s="55"/>
      <c r="B19" s="24" t="s">
        <v>21</v>
      </c>
      <c r="C19" s="53">
        <v>1011</v>
      </c>
      <c r="D19" s="27"/>
      <c r="E19" s="34">
        <v>46.1</v>
      </c>
      <c r="F19" s="46" t="s">
        <v>38</v>
      </c>
      <c r="G19" s="34">
        <v>53.6</v>
      </c>
      <c r="H19" s="45" t="s">
        <v>38</v>
      </c>
      <c r="I19" s="34">
        <v>77.099999999999994</v>
      </c>
      <c r="J19" s="34" t="s">
        <v>38</v>
      </c>
      <c r="K19" s="70">
        <v>48.5</v>
      </c>
    </row>
    <row r="20" spans="1:11" x14ac:dyDescent="0.25">
      <c r="A20" s="8"/>
      <c r="B20" s="24" t="s">
        <v>22</v>
      </c>
      <c r="C20" s="53">
        <v>3876</v>
      </c>
      <c r="D20" s="27"/>
      <c r="E20" s="34">
        <v>52</v>
      </c>
      <c r="F20" s="46" t="s">
        <v>38</v>
      </c>
      <c r="G20" s="34">
        <v>58.9</v>
      </c>
      <c r="H20" s="45" t="s">
        <v>38</v>
      </c>
      <c r="I20" s="34">
        <v>80.5</v>
      </c>
      <c r="J20" s="34" t="s">
        <v>38</v>
      </c>
      <c r="K20" s="70">
        <v>61.5</v>
      </c>
    </row>
    <row r="21" spans="1:11" ht="18.75" x14ac:dyDescent="0.3">
      <c r="A21" s="25"/>
      <c r="B21" s="19" t="s">
        <v>7</v>
      </c>
      <c r="C21" s="20">
        <f>SUM(C18:C20)</f>
        <v>5195</v>
      </c>
      <c r="D21" s="27"/>
      <c r="E21" s="34" t="s">
        <v>38</v>
      </c>
      <c r="F21" s="46" t="s">
        <v>38</v>
      </c>
      <c r="G21" s="34" t="s">
        <v>38</v>
      </c>
      <c r="H21" s="45" t="s">
        <v>38</v>
      </c>
      <c r="I21" s="34" t="s">
        <v>38</v>
      </c>
      <c r="J21" s="34" t="s">
        <v>38</v>
      </c>
      <c r="K21" s="70" t="s">
        <v>38</v>
      </c>
    </row>
    <row r="22" spans="1:11" ht="18.75" x14ac:dyDescent="0.3">
      <c r="A22" s="25"/>
      <c r="B22" s="48"/>
      <c r="C22" s="47"/>
      <c r="D22" s="27"/>
      <c r="E22" s="34" t="s">
        <v>38</v>
      </c>
      <c r="F22" s="46" t="s">
        <v>38</v>
      </c>
      <c r="G22" s="34" t="s">
        <v>38</v>
      </c>
      <c r="H22" s="45" t="s">
        <v>38</v>
      </c>
      <c r="I22" s="34" t="s">
        <v>38</v>
      </c>
      <c r="J22" s="34" t="s">
        <v>38</v>
      </c>
      <c r="K22" s="70" t="s">
        <v>38</v>
      </c>
    </row>
    <row r="23" spans="1:11" x14ac:dyDescent="0.25">
      <c r="A23" s="55" t="s">
        <v>25</v>
      </c>
      <c r="B23" s="24" t="s">
        <v>20</v>
      </c>
      <c r="C23" s="53">
        <v>158</v>
      </c>
      <c r="D23" s="27"/>
      <c r="E23" s="34">
        <v>6.2</v>
      </c>
      <c r="F23" s="46" t="s">
        <v>38</v>
      </c>
      <c r="G23" s="34">
        <v>12.1</v>
      </c>
      <c r="H23" s="45" t="s">
        <v>38</v>
      </c>
      <c r="I23" s="34">
        <v>34.5</v>
      </c>
      <c r="J23" s="34" t="s">
        <v>38</v>
      </c>
      <c r="K23" s="70">
        <v>16.2</v>
      </c>
    </row>
    <row r="24" spans="1:11" x14ac:dyDescent="0.25">
      <c r="A24" s="55"/>
      <c r="B24" s="24" t="s">
        <v>21</v>
      </c>
      <c r="C24" s="53">
        <v>578</v>
      </c>
      <c r="D24" s="27"/>
      <c r="E24" s="34">
        <v>28.7</v>
      </c>
      <c r="F24" s="46" t="s">
        <v>38</v>
      </c>
      <c r="G24" s="34">
        <v>34.5</v>
      </c>
      <c r="H24" s="45" t="s">
        <v>38</v>
      </c>
      <c r="I24" s="34">
        <v>74.900000000000006</v>
      </c>
      <c r="J24" s="34" t="s">
        <v>38</v>
      </c>
      <c r="K24" s="70">
        <v>31.6</v>
      </c>
    </row>
    <row r="25" spans="1:11" x14ac:dyDescent="0.25">
      <c r="A25" s="8"/>
      <c r="B25" s="24" t="s">
        <v>22</v>
      </c>
      <c r="C25" s="53">
        <v>851</v>
      </c>
      <c r="D25" s="27"/>
      <c r="E25" s="34">
        <v>44.2</v>
      </c>
      <c r="F25" s="46" t="s">
        <v>38</v>
      </c>
      <c r="G25" s="34">
        <v>52.9</v>
      </c>
      <c r="H25" s="45" t="s">
        <v>38</v>
      </c>
      <c r="I25" s="34">
        <v>78</v>
      </c>
      <c r="J25" s="34" t="s">
        <v>38</v>
      </c>
      <c r="K25" s="70">
        <v>43.8</v>
      </c>
    </row>
    <row r="26" spans="1:11" ht="18.75" x14ac:dyDescent="0.3">
      <c r="A26" s="25"/>
      <c r="B26" s="19" t="s">
        <v>7</v>
      </c>
      <c r="C26" s="20">
        <f>SUM(C23:C25)</f>
        <v>1587</v>
      </c>
      <c r="D26" s="27"/>
      <c r="E26" s="34" t="s">
        <v>38</v>
      </c>
      <c r="F26" s="46" t="s">
        <v>38</v>
      </c>
      <c r="G26" s="34" t="s">
        <v>38</v>
      </c>
      <c r="H26" s="45" t="s">
        <v>38</v>
      </c>
      <c r="I26" s="34" t="s">
        <v>38</v>
      </c>
      <c r="J26" s="34" t="s">
        <v>38</v>
      </c>
      <c r="K26" s="70" t="s">
        <v>38</v>
      </c>
    </row>
    <row r="27" spans="1:11" ht="18.75" x14ac:dyDescent="0.3">
      <c r="A27" s="25"/>
      <c r="B27" s="48"/>
      <c r="C27" s="47"/>
      <c r="D27" s="27"/>
      <c r="E27" s="34" t="s">
        <v>38</v>
      </c>
      <c r="F27" s="46" t="s">
        <v>38</v>
      </c>
      <c r="G27" s="34" t="s">
        <v>38</v>
      </c>
      <c r="H27" s="45" t="s">
        <v>38</v>
      </c>
      <c r="I27" s="34" t="s">
        <v>38</v>
      </c>
      <c r="J27" s="34" t="s">
        <v>38</v>
      </c>
      <c r="K27" s="70" t="s">
        <v>38</v>
      </c>
    </row>
    <row r="28" spans="1:11" x14ac:dyDescent="0.25">
      <c r="A28" s="118" t="s">
        <v>17</v>
      </c>
      <c r="B28" s="24" t="s">
        <v>20</v>
      </c>
      <c r="C28" s="53">
        <v>475</v>
      </c>
      <c r="D28" s="27"/>
      <c r="E28" s="42">
        <v>12.3</v>
      </c>
      <c r="F28" s="42" t="s">
        <v>38</v>
      </c>
      <c r="G28" s="42">
        <v>16.3</v>
      </c>
      <c r="H28" s="42" t="s">
        <v>38</v>
      </c>
      <c r="I28" s="42">
        <v>52.7</v>
      </c>
      <c r="J28" s="42" t="s">
        <v>38</v>
      </c>
      <c r="K28" s="44">
        <v>16.5</v>
      </c>
    </row>
    <row r="29" spans="1:11" x14ac:dyDescent="0.25">
      <c r="A29" s="118"/>
      <c r="B29" s="24" t="s">
        <v>21</v>
      </c>
      <c r="C29" s="17">
        <v>1458</v>
      </c>
      <c r="D29" s="27"/>
      <c r="E29" s="42">
        <v>37.5</v>
      </c>
      <c r="F29" s="42" t="s">
        <v>38</v>
      </c>
      <c r="G29" s="42">
        <v>45.3</v>
      </c>
      <c r="H29" s="42" t="s">
        <v>38</v>
      </c>
      <c r="I29" s="42">
        <v>75.099999999999994</v>
      </c>
      <c r="J29" s="42" t="s">
        <v>38</v>
      </c>
      <c r="K29" s="44">
        <v>41.2</v>
      </c>
    </row>
    <row r="30" spans="1:11" x14ac:dyDescent="0.25">
      <c r="A30" s="8" t="s">
        <v>10</v>
      </c>
      <c r="B30" s="24" t="s">
        <v>22</v>
      </c>
      <c r="C30" s="17">
        <v>7412</v>
      </c>
      <c r="D30" s="27"/>
      <c r="E30" s="42">
        <v>49.7</v>
      </c>
      <c r="F30" s="42" t="s">
        <v>38</v>
      </c>
      <c r="G30" s="42">
        <v>55.7</v>
      </c>
      <c r="H30" s="42" t="s">
        <v>38</v>
      </c>
      <c r="I30" s="42">
        <v>82.9</v>
      </c>
      <c r="J30" s="42" t="s">
        <v>38</v>
      </c>
      <c r="K30" s="44">
        <v>61.3</v>
      </c>
    </row>
    <row r="31" spans="1:11" x14ac:dyDescent="0.25">
      <c r="A31" s="8"/>
      <c r="B31" s="19" t="s">
        <v>7</v>
      </c>
      <c r="C31" s="20">
        <f>SUM(C28:C30)</f>
        <v>9345</v>
      </c>
      <c r="D31" s="27"/>
      <c r="E31" s="42" t="s">
        <v>38</v>
      </c>
      <c r="F31" s="42" t="s">
        <v>38</v>
      </c>
      <c r="G31" s="42" t="s">
        <v>38</v>
      </c>
      <c r="H31" s="42" t="s">
        <v>38</v>
      </c>
      <c r="I31" s="42" t="s">
        <v>38</v>
      </c>
      <c r="J31" s="42" t="s">
        <v>38</v>
      </c>
      <c r="K31" s="44" t="s">
        <v>38</v>
      </c>
    </row>
    <row r="32" spans="1:11" x14ac:dyDescent="0.25">
      <c r="A32" s="8"/>
      <c r="B32" s="19"/>
      <c r="C32" s="20"/>
      <c r="D32" s="27"/>
      <c r="E32" s="42" t="s">
        <v>38</v>
      </c>
      <c r="F32" s="42" t="s">
        <v>38</v>
      </c>
      <c r="G32" s="42" t="s">
        <v>38</v>
      </c>
      <c r="H32" s="42" t="s">
        <v>38</v>
      </c>
      <c r="I32" s="42" t="s">
        <v>38</v>
      </c>
      <c r="J32" s="42" t="s">
        <v>38</v>
      </c>
      <c r="K32" s="44" t="s">
        <v>38</v>
      </c>
    </row>
    <row r="33" spans="1:12" x14ac:dyDescent="0.25">
      <c r="A33" s="55" t="s">
        <v>39</v>
      </c>
      <c r="B33" s="24" t="s">
        <v>20</v>
      </c>
      <c r="C33" s="53" t="s">
        <v>40</v>
      </c>
      <c r="D33" s="27"/>
      <c r="E33" s="27" t="s">
        <v>40</v>
      </c>
      <c r="F33" s="46"/>
      <c r="G33" s="34" t="s">
        <v>40</v>
      </c>
      <c r="H33" s="45"/>
      <c r="I33" s="34" t="s">
        <v>40</v>
      </c>
      <c r="J33" s="34"/>
      <c r="K33" s="70" t="s">
        <v>40</v>
      </c>
      <c r="L33" s="2" t="s">
        <v>38</v>
      </c>
    </row>
    <row r="34" spans="1:12" x14ac:dyDescent="0.25">
      <c r="A34" s="55"/>
      <c r="B34" s="24" t="s">
        <v>21</v>
      </c>
      <c r="C34" s="53">
        <v>108</v>
      </c>
      <c r="D34" s="27"/>
      <c r="E34" s="27">
        <v>38.299999999999997</v>
      </c>
      <c r="F34" s="46"/>
      <c r="G34" s="34">
        <v>42</v>
      </c>
      <c r="H34" s="45"/>
      <c r="I34" s="34">
        <v>86.8</v>
      </c>
      <c r="J34" s="34"/>
      <c r="K34" s="70">
        <v>59</v>
      </c>
      <c r="L34" s="2" t="s">
        <v>38</v>
      </c>
    </row>
    <row r="35" spans="1:12" x14ac:dyDescent="0.25">
      <c r="A35" s="8"/>
      <c r="B35" s="24" t="s">
        <v>22</v>
      </c>
      <c r="C35" s="53">
        <v>2438</v>
      </c>
      <c r="D35" s="27"/>
      <c r="E35" s="27">
        <v>42.7</v>
      </c>
      <c r="F35" s="46"/>
      <c r="G35" s="34">
        <v>44.9</v>
      </c>
      <c r="H35" s="45"/>
      <c r="I35" s="34">
        <v>91.7</v>
      </c>
      <c r="J35" s="34"/>
      <c r="K35" s="70">
        <v>71</v>
      </c>
      <c r="L35" s="2" t="s">
        <v>38</v>
      </c>
    </row>
    <row r="36" spans="1:12" ht="18.75" x14ac:dyDescent="0.3">
      <c r="A36" s="25"/>
      <c r="B36" s="19" t="s">
        <v>7</v>
      </c>
      <c r="C36" s="20">
        <f>SUM(C33:C35)</f>
        <v>2546</v>
      </c>
      <c r="D36" s="27"/>
      <c r="E36" s="34" t="s">
        <v>38</v>
      </c>
      <c r="F36" s="46" t="s">
        <v>38</v>
      </c>
      <c r="G36" s="34" t="s">
        <v>38</v>
      </c>
      <c r="H36" s="45" t="s">
        <v>38</v>
      </c>
      <c r="I36" s="34" t="s">
        <v>38</v>
      </c>
      <c r="J36" s="34" t="s">
        <v>38</v>
      </c>
      <c r="K36" s="70" t="s">
        <v>38</v>
      </c>
      <c r="L36" s="2" t="s">
        <v>38</v>
      </c>
    </row>
    <row r="37" spans="1:12" ht="18.75" x14ac:dyDescent="0.3">
      <c r="A37" s="25"/>
      <c r="B37" s="19"/>
      <c r="C37" s="20"/>
      <c r="D37" s="27"/>
      <c r="E37" s="34"/>
      <c r="F37" s="46"/>
      <c r="G37" s="34"/>
      <c r="H37" s="45"/>
      <c r="I37" s="34"/>
      <c r="J37" s="34"/>
      <c r="K37" s="70"/>
    </row>
    <row r="38" spans="1:12" x14ac:dyDescent="0.25">
      <c r="A38" s="8" t="s">
        <v>24</v>
      </c>
      <c r="B38" s="24" t="s">
        <v>20</v>
      </c>
      <c r="C38" s="53">
        <v>248</v>
      </c>
      <c r="D38" s="27"/>
      <c r="E38" s="42">
        <v>18.899999999999999</v>
      </c>
      <c r="F38" s="42" t="s">
        <v>38</v>
      </c>
      <c r="G38" s="42">
        <v>24</v>
      </c>
      <c r="H38" s="42" t="s">
        <v>38</v>
      </c>
      <c r="I38" s="42">
        <v>62.6</v>
      </c>
      <c r="J38" s="42" t="s">
        <v>38</v>
      </c>
      <c r="K38" s="44">
        <v>18.100000000000001</v>
      </c>
    </row>
    <row r="39" spans="1:12" x14ac:dyDescent="0.25">
      <c r="A39" s="28"/>
      <c r="B39" s="24" t="s">
        <v>21</v>
      </c>
      <c r="C39" s="53">
        <v>825</v>
      </c>
      <c r="D39" s="27"/>
      <c r="E39" s="42">
        <v>44.5</v>
      </c>
      <c r="F39" s="42" t="s">
        <v>38</v>
      </c>
      <c r="G39" s="42">
        <v>52.2</v>
      </c>
      <c r="H39" s="42" t="s">
        <v>38</v>
      </c>
      <c r="I39" s="42">
        <v>76.8</v>
      </c>
      <c r="J39" s="42" t="s">
        <v>38</v>
      </c>
      <c r="K39" s="44">
        <v>46</v>
      </c>
    </row>
    <row r="40" spans="1:12" x14ac:dyDescent="0.25">
      <c r="A40" s="8"/>
      <c r="B40" s="24" t="s">
        <v>22</v>
      </c>
      <c r="C40" s="53">
        <v>4122</v>
      </c>
      <c r="D40" s="27"/>
      <c r="E40" s="42">
        <v>52.1</v>
      </c>
      <c r="F40" s="42" t="s">
        <v>38</v>
      </c>
      <c r="G40" s="42">
        <v>59</v>
      </c>
      <c r="H40" s="42" t="s">
        <v>38</v>
      </c>
      <c r="I40" s="42">
        <v>80.3</v>
      </c>
      <c r="J40" s="42" t="s">
        <v>38</v>
      </c>
      <c r="K40" s="44">
        <v>61.1</v>
      </c>
    </row>
    <row r="41" spans="1:12" x14ac:dyDescent="0.25">
      <c r="A41" s="8"/>
      <c r="B41" s="19" t="s">
        <v>7</v>
      </c>
      <c r="C41" s="20">
        <f>SUM(C38:C40)</f>
        <v>5195</v>
      </c>
      <c r="D41" s="27"/>
      <c r="E41" s="42" t="s">
        <v>38</v>
      </c>
      <c r="F41" s="42" t="s">
        <v>38</v>
      </c>
      <c r="G41" s="42" t="s">
        <v>38</v>
      </c>
      <c r="H41" s="42" t="s">
        <v>38</v>
      </c>
      <c r="I41" s="42" t="s">
        <v>38</v>
      </c>
      <c r="J41" s="42" t="s">
        <v>38</v>
      </c>
      <c r="K41" s="44" t="s">
        <v>38</v>
      </c>
    </row>
    <row r="42" spans="1:12" x14ac:dyDescent="0.25">
      <c r="A42" s="8"/>
      <c r="B42" s="19"/>
      <c r="C42" s="20"/>
      <c r="D42" s="27"/>
      <c r="E42" s="42" t="s">
        <v>38</v>
      </c>
      <c r="F42" s="42" t="s">
        <v>38</v>
      </c>
      <c r="G42" s="42" t="s">
        <v>38</v>
      </c>
      <c r="H42" s="42" t="s">
        <v>38</v>
      </c>
      <c r="I42" s="42" t="s">
        <v>38</v>
      </c>
      <c r="J42" s="42" t="s">
        <v>38</v>
      </c>
      <c r="K42" s="44" t="s">
        <v>38</v>
      </c>
    </row>
    <row r="43" spans="1:12" x14ac:dyDescent="0.25">
      <c r="A43" s="8" t="s">
        <v>25</v>
      </c>
      <c r="B43" s="24" t="s">
        <v>20</v>
      </c>
      <c r="C43" s="53">
        <v>210</v>
      </c>
      <c r="D43" s="27"/>
      <c r="E43" s="42">
        <v>5.2</v>
      </c>
      <c r="F43" s="42" t="s">
        <v>38</v>
      </c>
      <c r="G43" s="42">
        <v>8</v>
      </c>
      <c r="H43" s="42" t="s">
        <v>38</v>
      </c>
      <c r="I43" s="42">
        <v>40.799999999999997</v>
      </c>
      <c r="J43" s="42" t="s">
        <v>38</v>
      </c>
      <c r="K43" s="44">
        <v>14</v>
      </c>
    </row>
    <row r="44" spans="1:12" x14ac:dyDescent="0.25">
      <c r="A44" s="28"/>
      <c r="B44" s="24" t="s">
        <v>21</v>
      </c>
      <c r="C44" s="53">
        <v>525</v>
      </c>
      <c r="D44" s="27"/>
      <c r="E44" s="42">
        <v>26.7</v>
      </c>
      <c r="F44" s="42" t="s">
        <v>38</v>
      </c>
      <c r="G44" s="42">
        <v>35.1</v>
      </c>
      <c r="H44" s="42" t="s">
        <v>38</v>
      </c>
      <c r="I44" s="42">
        <v>71.3</v>
      </c>
      <c r="J44" s="42" t="s">
        <v>38</v>
      </c>
      <c r="K44" s="44">
        <v>31.9</v>
      </c>
    </row>
    <row r="45" spans="1:12" x14ac:dyDescent="0.25">
      <c r="A45" s="8"/>
      <c r="B45" s="24" t="s">
        <v>22</v>
      </c>
      <c r="C45" s="53">
        <v>852</v>
      </c>
      <c r="D45" s="27"/>
      <c r="E45" s="42">
        <v>48.1</v>
      </c>
      <c r="F45" s="42" t="s">
        <v>38</v>
      </c>
      <c r="G45" s="42">
        <v>56</v>
      </c>
      <c r="H45" s="42" t="s">
        <v>38</v>
      </c>
      <c r="I45" s="42">
        <v>82</v>
      </c>
      <c r="J45" s="42" t="s">
        <v>38</v>
      </c>
      <c r="K45" s="44">
        <v>45.8</v>
      </c>
    </row>
    <row r="46" spans="1:12" x14ac:dyDescent="0.25">
      <c r="A46" s="8"/>
      <c r="B46" s="19" t="s">
        <v>7</v>
      </c>
      <c r="C46" s="20">
        <f>SUM(C43:C45)</f>
        <v>1587</v>
      </c>
      <c r="D46" s="27"/>
      <c r="E46" s="42" t="s">
        <v>38</v>
      </c>
      <c r="F46" s="42" t="s">
        <v>38</v>
      </c>
      <c r="G46" s="42" t="s">
        <v>38</v>
      </c>
      <c r="H46" s="42" t="s">
        <v>38</v>
      </c>
      <c r="I46" s="42" t="s">
        <v>38</v>
      </c>
      <c r="J46" s="42" t="s">
        <v>38</v>
      </c>
      <c r="K46" s="44" t="s">
        <v>38</v>
      </c>
    </row>
    <row r="47" spans="1:12" x14ac:dyDescent="0.25">
      <c r="A47" s="16"/>
      <c r="B47" s="19"/>
      <c r="C47" s="20"/>
      <c r="D47" s="27"/>
      <c r="E47" s="42" t="s">
        <v>38</v>
      </c>
      <c r="F47" s="42" t="s">
        <v>38</v>
      </c>
      <c r="G47" s="42" t="s">
        <v>38</v>
      </c>
      <c r="H47" s="42" t="s">
        <v>38</v>
      </c>
      <c r="I47" s="42" t="s">
        <v>38</v>
      </c>
      <c r="J47" s="42" t="s">
        <v>38</v>
      </c>
      <c r="K47" s="44" t="s">
        <v>38</v>
      </c>
    </row>
    <row r="48" spans="1:12" x14ac:dyDescent="0.25">
      <c r="A48" s="118" t="s">
        <v>18</v>
      </c>
      <c r="B48" s="24" t="s">
        <v>20</v>
      </c>
      <c r="C48" s="53">
        <v>531</v>
      </c>
      <c r="D48" s="27"/>
      <c r="E48" s="42">
        <v>22.4</v>
      </c>
      <c r="F48" s="42" t="s">
        <v>38</v>
      </c>
      <c r="G48" s="42">
        <v>28</v>
      </c>
      <c r="H48" s="42" t="s">
        <v>38</v>
      </c>
      <c r="I48" s="42">
        <v>59.4</v>
      </c>
      <c r="J48" s="42" t="s">
        <v>38</v>
      </c>
      <c r="K48" s="44">
        <v>26.1</v>
      </c>
    </row>
    <row r="49" spans="1:12" x14ac:dyDescent="0.25">
      <c r="A49" s="118"/>
      <c r="B49" s="24" t="s">
        <v>21</v>
      </c>
      <c r="C49" s="17">
        <v>1492</v>
      </c>
      <c r="D49" s="27"/>
      <c r="E49" s="42">
        <v>52.5</v>
      </c>
      <c r="F49" s="42" t="s">
        <v>38</v>
      </c>
      <c r="G49" s="42">
        <v>58.2</v>
      </c>
      <c r="H49" s="42" t="s">
        <v>38</v>
      </c>
      <c r="I49" s="42">
        <v>84.4</v>
      </c>
      <c r="J49" s="42" t="s">
        <v>38</v>
      </c>
      <c r="K49" s="44">
        <v>65.099999999999994</v>
      </c>
    </row>
    <row r="50" spans="1:12" x14ac:dyDescent="0.25">
      <c r="A50" s="8" t="s">
        <v>10</v>
      </c>
      <c r="B50" s="24" t="s">
        <v>22</v>
      </c>
      <c r="C50" s="17">
        <v>5343</v>
      </c>
      <c r="D50" s="27"/>
      <c r="E50" s="42">
        <v>53.9</v>
      </c>
      <c r="F50" s="42" t="s">
        <v>38</v>
      </c>
      <c r="G50" s="42">
        <v>58.7</v>
      </c>
      <c r="H50" s="42" t="s">
        <v>38</v>
      </c>
      <c r="I50" s="42">
        <v>87.5</v>
      </c>
      <c r="J50" s="42" t="s">
        <v>38</v>
      </c>
      <c r="K50" s="44">
        <v>75.599999999999994</v>
      </c>
    </row>
    <row r="51" spans="1:12" x14ac:dyDescent="0.25">
      <c r="A51" s="8"/>
      <c r="B51" s="19" t="s">
        <v>7</v>
      </c>
      <c r="C51" s="20">
        <f>SUM(C48:C50)</f>
        <v>7366</v>
      </c>
      <c r="D51" s="27"/>
      <c r="E51" s="42" t="s">
        <v>38</v>
      </c>
      <c r="F51" s="42" t="s">
        <v>38</v>
      </c>
      <c r="G51" s="42" t="s">
        <v>38</v>
      </c>
      <c r="H51" s="42" t="s">
        <v>38</v>
      </c>
      <c r="I51" s="42" t="s">
        <v>38</v>
      </c>
      <c r="J51" s="42" t="s">
        <v>38</v>
      </c>
      <c r="K51" s="44" t="s">
        <v>38</v>
      </c>
    </row>
    <row r="52" spans="1:12" x14ac:dyDescent="0.25">
      <c r="A52" s="8"/>
      <c r="B52" s="19"/>
      <c r="C52" s="20"/>
      <c r="D52" s="27"/>
      <c r="E52" s="42" t="s">
        <v>38</v>
      </c>
      <c r="F52" s="42" t="s">
        <v>38</v>
      </c>
      <c r="G52" s="42" t="s">
        <v>38</v>
      </c>
      <c r="H52" s="42" t="s">
        <v>38</v>
      </c>
      <c r="I52" s="42" t="s">
        <v>38</v>
      </c>
      <c r="J52" s="42" t="s">
        <v>38</v>
      </c>
      <c r="K52" s="44" t="s">
        <v>38</v>
      </c>
    </row>
    <row r="53" spans="1:12" x14ac:dyDescent="0.25">
      <c r="A53" s="55" t="s">
        <v>39</v>
      </c>
      <c r="B53" s="24" t="s">
        <v>20</v>
      </c>
      <c r="C53" s="53" t="s">
        <v>40</v>
      </c>
      <c r="D53" s="27"/>
      <c r="E53" s="27" t="s">
        <v>40</v>
      </c>
      <c r="F53" s="46"/>
      <c r="G53" s="34" t="s">
        <v>40</v>
      </c>
      <c r="H53" s="45"/>
      <c r="I53" s="34" t="s">
        <v>40</v>
      </c>
      <c r="J53" s="34"/>
      <c r="K53" s="70" t="s">
        <v>40</v>
      </c>
      <c r="L53" s="2" t="s">
        <v>38</v>
      </c>
    </row>
    <row r="54" spans="1:12" x14ac:dyDescent="0.25">
      <c r="A54" s="55"/>
      <c r="B54" s="24" t="s">
        <v>21</v>
      </c>
      <c r="C54" s="53">
        <v>212</v>
      </c>
      <c r="D54" s="27"/>
      <c r="E54" s="27">
        <v>36.6</v>
      </c>
      <c r="F54" s="46"/>
      <c r="G54" s="34">
        <v>41.5</v>
      </c>
      <c r="H54" s="45"/>
      <c r="I54" s="34">
        <v>83.5</v>
      </c>
      <c r="J54" s="34"/>
      <c r="K54" s="70">
        <v>75</v>
      </c>
      <c r="L54" s="2" t="s">
        <v>38</v>
      </c>
    </row>
    <row r="55" spans="1:12" x14ac:dyDescent="0.25">
      <c r="A55" s="8"/>
      <c r="B55" s="24" t="s">
        <v>22</v>
      </c>
      <c r="C55" s="53">
        <v>2102</v>
      </c>
      <c r="D55" s="27"/>
      <c r="E55" s="27">
        <v>44.1</v>
      </c>
      <c r="F55" s="46"/>
      <c r="G55" s="34">
        <v>45.9</v>
      </c>
      <c r="H55" s="45"/>
      <c r="I55" s="34">
        <v>93.1</v>
      </c>
      <c r="J55" s="34"/>
      <c r="K55" s="70">
        <v>76</v>
      </c>
      <c r="L55" s="2" t="s">
        <v>38</v>
      </c>
    </row>
    <row r="56" spans="1:12" ht="18.75" x14ac:dyDescent="0.3">
      <c r="A56" s="25"/>
      <c r="B56" s="19" t="s">
        <v>7</v>
      </c>
      <c r="C56" s="20">
        <f>SUM(C53:C55)</f>
        <v>2314</v>
      </c>
      <c r="D56" s="27"/>
      <c r="E56" s="34" t="s">
        <v>38</v>
      </c>
      <c r="F56" s="46" t="s">
        <v>38</v>
      </c>
      <c r="G56" s="34" t="s">
        <v>38</v>
      </c>
      <c r="H56" s="45" t="s">
        <v>38</v>
      </c>
      <c r="I56" s="34" t="s">
        <v>38</v>
      </c>
      <c r="J56" s="34" t="s">
        <v>38</v>
      </c>
      <c r="K56" s="70" t="s">
        <v>38</v>
      </c>
      <c r="L56" s="2" t="s">
        <v>38</v>
      </c>
    </row>
    <row r="57" spans="1:12" ht="18.75" x14ac:dyDescent="0.3">
      <c r="A57" s="25"/>
      <c r="B57" s="19"/>
      <c r="C57" s="20"/>
      <c r="D57" s="27"/>
      <c r="E57" s="34"/>
      <c r="F57" s="46"/>
      <c r="G57" s="34"/>
      <c r="H57" s="45"/>
      <c r="I57" s="34"/>
      <c r="J57" s="34"/>
      <c r="K57" s="70"/>
    </row>
    <row r="58" spans="1:12" x14ac:dyDescent="0.25">
      <c r="A58" s="8" t="s">
        <v>24</v>
      </c>
      <c r="B58" s="24" t="s">
        <v>20</v>
      </c>
      <c r="C58" s="53">
        <v>323</v>
      </c>
      <c r="D58" s="27"/>
      <c r="E58" s="42">
        <v>27</v>
      </c>
      <c r="F58" s="42" t="s">
        <v>38</v>
      </c>
      <c r="G58" s="42">
        <v>32</v>
      </c>
      <c r="H58" s="42" t="s">
        <v>38</v>
      </c>
      <c r="I58" s="42">
        <v>66</v>
      </c>
      <c r="J58" s="42" t="s">
        <v>38</v>
      </c>
      <c r="K58" s="44">
        <v>29</v>
      </c>
    </row>
    <row r="59" spans="1:12" x14ac:dyDescent="0.25">
      <c r="A59" s="8"/>
      <c r="B59" s="24" t="s">
        <v>21</v>
      </c>
      <c r="C59" s="53">
        <v>947</v>
      </c>
      <c r="D59" s="27"/>
      <c r="E59" s="42">
        <v>56.9</v>
      </c>
      <c r="F59" s="42" t="s">
        <v>38</v>
      </c>
      <c r="G59" s="42">
        <v>62.7</v>
      </c>
      <c r="H59" s="42" t="s">
        <v>38</v>
      </c>
      <c r="I59" s="42">
        <v>85.5</v>
      </c>
      <c r="J59" s="42" t="s">
        <v>38</v>
      </c>
      <c r="K59" s="44">
        <v>65.8</v>
      </c>
    </row>
    <row r="60" spans="1:12" x14ac:dyDescent="0.25">
      <c r="A60" s="8"/>
      <c r="B60" s="24" t="s">
        <v>22</v>
      </c>
      <c r="C60" s="53">
        <v>2802</v>
      </c>
      <c r="D60" s="27"/>
      <c r="E60" s="42">
        <v>57.4</v>
      </c>
      <c r="F60" s="42" t="s">
        <v>38</v>
      </c>
      <c r="G60" s="42">
        <v>63.4</v>
      </c>
      <c r="H60" s="42" t="s">
        <v>38</v>
      </c>
      <c r="I60" s="42">
        <v>85.2</v>
      </c>
      <c r="J60" s="42" t="s">
        <v>38</v>
      </c>
      <c r="K60" s="44">
        <v>76.400000000000006</v>
      </c>
    </row>
    <row r="61" spans="1:12" x14ac:dyDescent="0.25">
      <c r="A61" s="8"/>
      <c r="B61" s="19" t="s">
        <v>7</v>
      </c>
      <c r="C61" s="20">
        <f>SUM(C58:C60)</f>
        <v>4072</v>
      </c>
      <c r="D61" s="27"/>
      <c r="E61" s="42" t="s">
        <v>38</v>
      </c>
      <c r="F61" s="42" t="s">
        <v>38</v>
      </c>
      <c r="G61" s="42" t="s">
        <v>38</v>
      </c>
      <c r="H61" s="42" t="s">
        <v>38</v>
      </c>
      <c r="I61" s="42" t="s">
        <v>38</v>
      </c>
      <c r="J61" s="42" t="s">
        <v>38</v>
      </c>
      <c r="K61" s="44" t="s">
        <v>38</v>
      </c>
    </row>
    <row r="62" spans="1:12" x14ac:dyDescent="0.25">
      <c r="A62" s="8"/>
      <c r="B62" s="19"/>
      <c r="C62" s="20"/>
      <c r="D62" s="27"/>
      <c r="E62" s="42" t="s">
        <v>38</v>
      </c>
      <c r="F62" s="42" t="s">
        <v>38</v>
      </c>
      <c r="G62" s="42" t="s">
        <v>38</v>
      </c>
      <c r="H62" s="42" t="s">
        <v>38</v>
      </c>
      <c r="I62" s="42" t="s">
        <v>38</v>
      </c>
      <c r="J62" s="42" t="s">
        <v>38</v>
      </c>
      <c r="K62" s="44" t="s">
        <v>38</v>
      </c>
    </row>
    <row r="63" spans="1:12" x14ac:dyDescent="0.25">
      <c r="A63" s="8" t="s">
        <v>25</v>
      </c>
      <c r="B63" s="24" t="s">
        <v>20</v>
      </c>
      <c r="C63" s="53">
        <v>174</v>
      </c>
      <c r="D63" s="27"/>
      <c r="E63" s="42">
        <v>13.5</v>
      </c>
      <c r="F63" s="42" t="s">
        <v>38</v>
      </c>
      <c r="G63" s="42">
        <v>20.6</v>
      </c>
      <c r="H63" s="42" t="s">
        <v>38</v>
      </c>
      <c r="I63" s="42">
        <v>45.2</v>
      </c>
      <c r="J63" s="42" t="s">
        <v>38</v>
      </c>
      <c r="K63" s="44">
        <v>19.3</v>
      </c>
    </row>
    <row r="64" spans="1:12" x14ac:dyDescent="0.25">
      <c r="A64" s="8"/>
      <c r="B64" s="24" t="s">
        <v>21</v>
      </c>
      <c r="C64" s="53">
        <v>333</v>
      </c>
      <c r="D64" s="27"/>
      <c r="E64" s="42">
        <v>44.9</v>
      </c>
      <c r="F64" s="42" t="s">
        <v>38</v>
      </c>
      <c r="G64" s="42">
        <v>50.8</v>
      </c>
      <c r="H64" s="42" t="s">
        <v>38</v>
      </c>
      <c r="I64" s="42">
        <v>81.5</v>
      </c>
      <c r="J64" s="42" t="s">
        <v>38</v>
      </c>
      <c r="K64" s="44">
        <v>59.9</v>
      </c>
    </row>
    <row r="65" spans="1:12" x14ac:dyDescent="0.25">
      <c r="A65" s="8"/>
      <c r="B65" s="24" t="s">
        <v>22</v>
      </c>
      <c r="C65" s="53">
        <v>439</v>
      </c>
      <c r="D65" s="27"/>
      <c r="E65" s="42">
        <v>56.1</v>
      </c>
      <c r="F65" s="42" t="s">
        <v>38</v>
      </c>
      <c r="G65" s="42">
        <v>61.2</v>
      </c>
      <c r="H65" s="42" t="s">
        <v>38</v>
      </c>
      <c r="I65" s="42">
        <v>88.5</v>
      </c>
      <c r="J65" s="42" t="s">
        <v>38</v>
      </c>
      <c r="K65" s="44">
        <v>68.3</v>
      </c>
    </row>
    <row r="66" spans="1:12" x14ac:dyDescent="0.25">
      <c r="A66" s="8"/>
      <c r="B66" s="19" t="s">
        <v>7</v>
      </c>
      <c r="C66" s="20">
        <f>SUM(C63:C65)</f>
        <v>946</v>
      </c>
      <c r="D66" s="27"/>
      <c r="E66" s="42" t="s">
        <v>38</v>
      </c>
      <c r="F66" s="42" t="s">
        <v>38</v>
      </c>
      <c r="G66" s="42" t="s">
        <v>38</v>
      </c>
      <c r="H66" s="42" t="s">
        <v>38</v>
      </c>
      <c r="I66" s="42" t="s">
        <v>38</v>
      </c>
      <c r="J66" s="42" t="s">
        <v>38</v>
      </c>
      <c r="K66" s="44" t="s">
        <v>38</v>
      </c>
    </row>
    <row r="67" spans="1:12" x14ac:dyDescent="0.25">
      <c r="A67" s="8"/>
      <c r="B67" s="19"/>
      <c r="C67" s="17"/>
      <c r="D67" s="27"/>
      <c r="E67" s="42" t="s">
        <v>38</v>
      </c>
      <c r="F67" s="42" t="s">
        <v>38</v>
      </c>
      <c r="G67" s="42" t="s">
        <v>38</v>
      </c>
      <c r="H67" s="42" t="s">
        <v>38</v>
      </c>
      <c r="I67" s="42" t="s">
        <v>38</v>
      </c>
      <c r="J67" s="42" t="s">
        <v>38</v>
      </c>
      <c r="K67" s="44" t="s">
        <v>38</v>
      </c>
    </row>
    <row r="68" spans="1:12" ht="15.75" x14ac:dyDescent="0.25">
      <c r="A68" s="84" t="s">
        <v>8</v>
      </c>
      <c r="B68" s="81" t="s">
        <v>9</v>
      </c>
      <c r="C68" s="78">
        <v>2682</v>
      </c>
      <c r="D68" s="27"/>
      <c r="E68" s="34">
        <v>53.6</v>
      </c>
      <c r="F68" s="46" t="s">
        <v>38</v>
      </c>
      <c r="G68" s="34">
        <v>58.3</v>
      </c>
      <c r="H68" s="45" t="s">
        <v>38</v>
      </c>
      <c r="I68" s="34">
        <v>87.7</v>
      </c>
      <c r="J68" s="34" t="s">
        <v>38</v>
      </c>
      <c r="K68" s="70">
        <v>71.8</v>
      </c>
    </row>
    <row r="69" spans="1:12" ht="15.75" x14ac:dyDescent="0.25">
      <c r="A69" s="85" t="s">
        <v>10</v>
      </c>
      <c r="B69" s="81" t="s">
        <v>11</v>
      </c>
      <c r="C69" s="78">
        <v>4916</v>
      </c>
      <c r="D69" s="27"/>
      <c r="E69" s="34">
        <v>47.3</v>
      </c>
      <c r="F69" s="46" t="s">
        <v>38</v>
      </c>
      <c r="G69" s="34">
        <v>54.1</v>
      </c>
      <c r="H69" s="45" t="s">
        <v>38</v>
      </c>
      <c r="I69" s="34">
        <v>80.599999999999994</v>
      </c>
      <c r="J69" s="34" t="s">
        <v>38</v>
      </c>
      <c r="K69" s="70">
        <v>56</v>
      </c>
    </row>
    <row r="70" spans="1:12" ht="15.75" x14ac:dyDescent="0.25">
      <c r="A70" s="85"/>
      <c r="B70" s="81" t="s">
        <v>12</v>
      </c>
      <c r="C70" s="78">
        <v>1361</v>
      </c>
      <c r="D70" s="27"/>
      <c r="E70" s="34">
        <v>33.799999999999997</v>
      </c>
      <c r="F70" s="46" t="s">
        <v>38</v>
      </c>
      <c r="G70" s="34">
        <v>41</v>
      </c>
      <c r="H70" s="45" t="s">
        <v>38</v>
      </c>
      <c r="I70" s="34">
        <v>71.099999999999994</v>
      </c>
      <c r="J70" s="34" t="s">
        <v>38</v>
      </c>
      <c r="K70" s="70">
        <v>36.299999999999997</v>
      </c>
    </row>
    <row r="71" spans="1:12" ht="15.75" x14ac:dyDescent="0.25">
      <c r="A71" s="85"/>
      <c r="B71" s="81" t="s">
        <v>13</v>
      </c>
      <c r="C71" s="78">
        <v>386</v>
      </c>
      <c r="D71" s="27"/>
      <c r="E71" s="34">
        <v>17.5</v>
      </c>
      <c r="F71" s="46" t="s">
        <v>38</v>
      </c>
      <c r="G71" s="34">
        <v>22.7</v>
      </c>
      <c r="H71" s="45" t="s">
        <v>38</v>
      </c>
      <c r="I71" s="34">
        <v>56</v>
      </c>
      <c r="J71" s="34" t="s">
        <v>38</v>
      </c>
      <c r="K71" s="70">
        <v>20.100000000000001</v>
      </c>
    </row>
    <row r="72" spans="1:12" x14ac:dyDescent="0.25">
      <c r="A72" s="85"/>
      <c r="B72" s="79" t="s">
        <v>7</v>
      </c>
      <c r="C72" s="20">
        <f>SUM(C68:C71)</f>
        <v>9345</v>
      </c>
      <c r="D72" s="27"/>
      <c r="E72" s="34" t="s">
        <v>38</v>
      </c>
      <c r="F72" s="46" t="s">
        <v>38</v>
      </c>
      <c r="G72" s="34" t="s">
        <v>38</v>
      </c>
      <c r="H72" s="45" t="s">
        <v>38</v>
      </c>
      <c r="I72" s="34" t="s">
        <v>38</v>
      </c>
      <c r="J72" s="34" t="s">
        <v>38</v>
      </c>
      <c r="K72" s="70" t="s">
        <v>38</v>
      </c>
    </row>
    <row r="73" spans="1:12" ht="15.75" x14ac:dyDescent="0.25">
      <c r="A73" s="85"/>
      <c r="B73" s="83"/>
      <c r="C73" s="47"/>
      <c r="D73" s="27"/>
      <c r="E73" s="34" t="s">
        <v>38</v>
      </c>
      <c r="F73" s="46" t="s">
        <v>38</v>
      </c>
      <c r="G73" s="34" t="s">
        <v>38</v>
      </c>
      <c r="H73" s="45" t="s">
        <v>38</v>
      </c>
      <c r="I73" s="34" t="s">
        <v>38</v>
      </c>
      <c r="J73" s="34" t="s">
        <v>38</v>
      </c>
      <c r="K73" s="70" t="s">
        <v>38</v>
      </c>
    </row>
    <row r="74" spans="1:12" x14ac:dyDescent="0.25">
      <c r="A74" s="55" t="s">
        <v>39</v>
      </c>
      <c r="B74" s="81" t="s">
        <v>9</v>
      </c>
      <c r="C74" s="53">
        <v>1305</v>
      </c>
      <c r="D74" s="27"/>
      <c r="E74" s="27">
        <v>46.5</v>
      </c>
      <c r="F74" s="46"/>
      <c r="G74" s="34">
        <v>48.2</v>
      </c>
      <c r="H74" s="45"/>
      <c r="I74" s="34">
        <v>93.4</v>
      </c>
      <c r="J74" s="34"/>
      <c r="K74" s="70">
        <v>74</v>
      </c>
      <c r="L74" s="2" t="s">
        <v>38</v>
      </c>
    </row>
    <row r="75" spans="1:12" x14ac:dyDescent="0.25">
      <c r="A75" s="55"/>
      <c r="B75" s="81" t="s">
        <v>11</v>
      </c>
      <c r="C75" s="53">
        <v>1122</v>
      </c>
      <c r="D75" s="27"/>
      <c r="E75" s="27">
        <v>39</v>
      </c>
      <c r="F75" s="46"/>
      <c r="G75" s="34">
        <v>41.6</v>
      </c>
      <c r="H75" s="45"/>
      <c r="I75" s="34">
        <v>90.3</v>
      </c>
      <c r="J75" s="34"/>
      <c r="K75" s="70">
        <v>69</v>
      </c>
      <c r="L75" s="2" t="s">
        <v>38</v>
      </c>
    </row>
    <row r="76" spans="1:12" x14ac:dyDescent="0.25">
      <c r="A76" s="8"/>
      <c r="B76" s="81" t="s">
        <v>12</v>
      </c>
      <c r="C76" s="53">
        <v>122</v>
      </c>
      <c r="D76" s="27"/>
      <c r="E76" s="27">
        <v>29.9</v>
      </c>
      <c r="F76" s="46"/>
      <c r="G76" s="34">
        <v>34.5</v>
      </c>
      <c r="H76" s="45"/>
      <c r="I76" s="34">
        <v>81.599999999999994</v>
      </c>
      <c r="J76" s="34"/>
      <c r="K76" s="70">
        <v>51</v>
      </c>
      <c r="L76" s="2" t="s">
        <v>38</v>
      </c>
    </row>
    <row r="77" spans="1:12" ht="18.75" x14ac:dyDescent="0.3">
      <c r="A77" s="25"/>
      <c r="B77" s="81" t="s">
        <v>13</v>
      </c>
      <c r="C77" s="20" t="s">
        <v>40</v>
      </c>
      <c r="D77" s="27"/>
      <c r="E77" s="27" t="s">
        <v>40</v>
      </c>
      <c r="F77" s="46" t="s">
        <v>38</v>
      </c>
      <c r="G77" s="34" t="s">
        <v>40</v>
      </c>
      <c r="H77" s="45" t="s">
        <v>38</v>
      </c>
      <c r="I77" s="34" t="s">
        <v>40</v>
      </c>
      <c r="J77" s="34" t="s">
        <v>38</v>
      </c>
      <c r="K77" s="70" t="s">
        <v>40</v>
      </c>
      <c r="L77" s="2" t="s">
        <v>38</v>
      </c>
    </row>
    <row r="78" spans="1:12" ht="18.75" x14ac:dyDescent="0.3">
      <c r="A78" s="25"/>
      <c r="B78" s="19"/>
      <c r="C78" s="20"/>
      <c r="D78" s="27"/>
      <c r="E78" s="34"/>
      <c r="F78" s="46"/>
      <c r="G78" s="34"/>
      <c r="H78" s="45"/>
      <c r="I78" s="34"/>
      <c r="J78" s="34"/>
      <c r="K78" s="70"/>
    </row>
    <row r="79" spans="1:12" ht="15.75" x14ac:dyDescent="0.25">
      <c r="A79" s="8" t="s">
        <v>24</v>
      </c>
      <c r="B79" s="81" t="s">
        <v>9</v>
      </c>
      <c r="C79" s="78">
        <v>1158</v>
      </c>
      <c r="D79" s="27"/>
      <c r="E79" s="34">
        <v>56.9</v>
      </c>
      <c r="F79" s="46" t="s">
        <v>38</v>
      </c>
      <c r="G79" s="34">
        <v>62.7</v>
      </c>
      <c r="H79" s="45" t="s">
        <v>38</v>
      </c>
      <c r="I79" s="34">
        <v>84.9</v>
      </c>
      <c r="J79" s="34" t="s">
        <v>38</v>
      </c>
      <c r="K79" s="70">
        <v>73.400000000000006</v>
      </c>
    </row>
    <row r="80" spans="1:12" ht="15.75" x14ac:dyDescent="0.25">
      <c r="A80" s="85"/>
      <c r="B80" s="81" t="s">
        <v>11</v>
      </c>
      <c r="C80" s="78">
        <v>2986</v>
      </c>
      <c r="D80" s="27"/>
      <c r="E80" s="34">
        <v>51.2</v>
      </c>
      <c r="F80" s="46" t="s">
        <v>38</v>
      </c>
      <c r="G80" s="34">
        <v>58.6</v>
      </c>
      <c r="H80" s="45" t="s">
        <v>38</v>
      </c>
      <c r="I80" s="34">
        <v>79.2</v>
      </c>
      <c r="J80" s="34" t="s">
        <v>38</v>
      </c>
      <c r="K80" s="70">
        <v>57.4</v>
      </c>
    </row>
    <row r="81" spans="1:11" ht="15.75" x14ac:dyDescent="0.25">
      <c r="A81" s="85"/>
      <c r="B81" s="81" t="s">
        <v>12</v>
      </c>
      <c r="C81" s="78">
        <v>813</v>
      </c>
      <c r="D81" s="27"/>
      <c r="E81" s="34">
        <v>39.200000000000003</v>
      </c>
      <c r="F81" s="46" t="s">
        <v>38</v>
      </c>
      <c r="G81" s="34">
        <v>46.2</v>
      </c>
      <c r="H81" s="45" t="s">
        <v>38</v>
      </c>
      <c r="I81" s="34">
        <v>74.099999999999994</v>
      </c>
      <c r="J81" s="34" t="s">
        <v>38</v>
      </c>
      <c r="K81" s="70">
        <v>40.200000000000003</v>
      </c>
    </row>
    <row r="82" spans="1:11" ht="15.75" x14ac:dyDescent="0.25">
      <c r="A82" s="85"/>
      <c r="B82" s="81" t="s">
        <v>13</v>
      </c>
      <c r="C82" s="78">
        <v>239</v>
      </c>
      <c r="D82" s="27"/>
      <c r="E82" s="34">
        <v>24.2</v>
      </c>
      <c r="F82" s="46" t="s">
        <v>38</v>
      </c>
      <c r="G82" s="34">
        <v>30.9</v>
      </c>
      <c r="H82" s="45" t="s">
        <v>38</v>
      </c>
      <c r="I82" s="34">
        <v>63</v>
      </c>
      <c r="J82" s="34" t="s">
        <v>38</v>
      </c>
      <c r="K82" s="70">
        <v>22.5</v>
      </c>
    </row>
    <row r="83" spans="1:11" x14ac:dyDescent="0.25">
      <c r="A83" s="85"/>
      <c r="B83" s="79" t="s">
        <v>7</v>
      </c>
      <c r="C83" s="20">
        <f>SUM(C79:C82)</f>
        <v>5196</v>
      </c>
      <c r="D83" s="27"/>
      <c r="E83" s="34" t="s">
        <v>38</v>
      </c>
      <c r="F83" s="46" t="s">
        <v>38</v>
      </c>
      <c r="G83" s="34" t="s">
        <v>38</v>
      </c>
      <c r="H83" s="45" t="s">
        <v>38</v>
      </c>
      <c r="I83" s="34" t="s">
        <v>38</v>
      </c>
      <c r="J83" s="34" t="s">
        <v>38</v>
      </c>
      <c r="K83" s="70" t="s">
        <v>38</v>
      </c>
    </row>
    <row r="84" spans="1:11" ht="15.75" x14ac:dyDescent="0.25">
      <c r="A84" s="85"/>
      <c r="B84" s="83"/>
      <c r="C84" s="47"/>
      <c r="D84" s="27"/>
      <c r="E84" s="34" t="s">
        <v>38</v>
      </c>
      <c r="F84" s="46" t="s">
        <v>38</v>
      </c>
      <c r="G84" s="34" t="s">
        <v>38</v>
      </c>
      <c r="H84" s="45" t="s">
        <v>38</v>
      </c>
      <c r="I84" s="34" t="s">
        <v>38</v>
      </c>
      <c r="J84" s="34" t="s">
        <v>38</v>
      </c>
      <c r="K84" s="70" t="s">
        <v>38</v>
      </c>
    </row>
    <row r="85" spans="1:11" ht="15.75" x14ac:dyDescent="0.25">
      <c r="A85" s="8" t="s">
        <v>25</v>
      </c>
      <c r="B85" s="81" t="s">
        <v>9</v>
      </c>
      <c r="C85" s="78">
        <v>219</v>
      </c>
      <c r="D85" s="27"/>
      <c r="E85" s="34">
        <v>58.8</v>
      </c>
      <c r="F85" s="46" t="s">
        <v>38</v>
      </c>
      <c r="G85" s="34">
        <v>67.5</v>
      </c>
      <c r="H85" s="45" t="s">
        <v>38</v>
      </c>
      <c r="I85" s="34">
        <v>84.3</v>
      </c>
      <c r="J85" s="34" t="s">
        <v>38</v>
      </c>
      <c r="K85" s="70">
        <v>54.6</v>
      </c>
    </row>
    <row r="86" spans="1:11" ht="15.75" x14ac:dyDescent="0.25">
      <c r="A86" s="85"/>
      <c r="B86" s="81" t="s">
        <v>11</v>
      </c>
      <c r="C86" s="78">
        <v>808</v>
      </c>
      <c r="D86" s="27"/>
      <c r="E86" s="34">
        <v>38.6</v>
      </c>
      <c r="F86" s="46" t="s">
        <v>38</v>
      </c>
      <c r="G86" s="34">
        <v>46</v>
      </c>
      <c r="H86" s="45" t="s">
        <v>38</v>
      </c>
      <c r="I86" s="34">
        <v>78.7</v>
      </c>
      <c r="J86" s="34" t="s">
        <v>38</v>
      </c>
      <c r="K86" s="70">
        <v>40.700000000000003</v>
      </c>
    </row>
    <row r="87" spans="1:11" ht="15.75" x14ac:dyDescent="0.25">
      <c r="A87" s="85"/>
      <c r="B87" s="81" t="s">
        <v>12</v>
      </c>
      <c r="C87" s="78">
        <v>426</v>
      </c>
      <c r="D87" s="27"/>
      <c r="E87" s="34">
        <v>24.3</v>
      </c>
      <c r="F87" s="46" t="s">
        <v>38</v>
      </c>
      <c r="G87" s="34">
        <v>32.200000000000003</v>
      </c>
      <c r="H87" s="45" t="s">
        <v>38</v>
      </c>
      <c r="I87" s="34">
        <v>64</v>
      </c>
      <c r="J87" s="34" t="s">
        <v>38</v>
      </c>
      <c r="K87" s="70">
        <v>26.7</v>
      </c>
    </row>
    <row r="88" spans="1:11" ht="15.75" x14ac:dyDescent="0.25">
      <c r="A88" s="85"/>
      <c r="B88" s="81" t="s">
        <v>13</v>
      </c>
      <c r="C88" s="78">
        <v>133</v>
      </c>
      <c r="D88" s="27"/>
      <c r="E88" s="34">
        <v>6.1</v>
      </c>
      <c r="F88" s="46" t="s">
        <v>38</v>
      </c>
      <c r="G88" s="34">
        <v>8.9</v>
      </c>
      <c r="H88" s="45" t="s">
        <v>38</v>
      </c>
      <c r="I88" s="34">
        <v>43.1</v>
      </c>
      <c r="J88" s="34" t="s">
        <v>38</v>
      </c>
      <c r="K88" s="70">
        <v>15.4</v>
      </c>
    </row>
    <row r="89" spans="1:11" x14ac:dyDescent="0.25">
      <c r="A89" s="85"/>
      <c r="B89" s="79" t="s">
        <v>7</v>
      </c>
      <c r="C89" s="20">
        <f>SUM(C85:C88)</f>
        <v>1586</v>
      </c>
      <c r="D89" s="27"/>
      <c r="E89" s="34" t="s">
        <v>38</v>
      </c>
      <c r="F89" s="46" t="s">
        <v>38</v>
      </c>
      <c r="G89" s="34" t="s">
        <v>38</v>
      </c>
      <c r="H89" s="45" t="s">
        <v>38</v>
      </c>
      <c r="I89" s="34" t="s">
        <v>38</v>
      </c>
      <c r="J89" s="34" t="s">
        <v>38</v>
      </c>
      <c r="K89" s="70" t="s">
        <v>38</v>
      </c>
    </row>
    <row r="90" spans="1:11" ht="15.75" x14ac:dyDescent="0.25">
      <c r="A90" s="85"/>
      <c r="B90" s="83"/>
      <c r="C90" s="47"/>
      <c r="D90" s="27"/>
      <c r="E90" s="34" t="s">
        <v>38</v>
      </c>
      <c r="F90" s="46" t="s">
        <v>38</v>
      </c>
      <c r="G90" s="34" t="s">
        <v>38</v>
      </c>
      <c r="H90" s="45" t="s">
        <v>38</v>
      </c>
      <c r="I90" s="34" t="s">
        <v>38</v>
      </c>
      <c r="J90" s="34" t="s">
        <v>38</v>
      </c>
      <c r="K90" s="70" t="s">
        <v>38</v>
      </c>
    </row>
    <row r="91" spans="1:11" ht="15.75" x14ac:dyDescent="0.25">
      <c r="A91" s="84" t="s">
        <v>29</v>
      </c>
      <c r="B91" s="80" t="s">
        <v>30</v>
      </c>
      <c r="C91" s="78">
        <v>715</v>
      </c>
      <c r="D91" s="27"/>
      <c r="E91" s="34">
        <v>17.899999999999999</v>
      </c>
      <c r="F91" s="46" t="s">
        <v>38</v>
      </c>
      <c r="G91" s="34">
        <v>23.8</v>
      </c>
      <c r="H91" s="45" t="s">
        <v>38</v>
      </c>
      <c r="I91" s="34">
        <v>58.2</v>
      </c>
      <c r="J91" s="34" t="s">
        <v>38</v>
      </c>
      <c r="K91" s="70">
        <v>21.3</v>
      </c>
    </row>
    <row r="92" spans="1:11" ht="15.75" x14ac:dyDescent="0.25">
      <c r="A92" s="84" t="s">
        <v>31</v>
      </c>
      <c r="B92" s="80" t="s">
        <v>32</v>
      </c>
      <c r="C92" s="78">
        <v>1568</v>
      </c>
      <c r="D92" s="27"/>
      <c r="E92" s="34">
        <v>45.8</v>
      </c>
      <c r="F92" s="46" t="s">
        <v>38</v>
      </c>
      <c r="G92" s="34">
        <v>53.2</v>
      </c>
      <c r="H92" s="45" t="s">
        <v>38</v>
      </c>
      <c r="I92" s="34">
        <v>79.3</v>
      </c>
      <c r="J92" s="34" t="s">
        <v>38</v>
      </c>
      <c r="K92" s="70">
        <v>51.3</v>
      </c>
    </row>
    <row r="93" spans="1:11" ht="15.75" x14ac:dyDescent="0.25">
      <c r="A93" s="85" t="s">
        <v>33</v>
      </c>
      <c r="B93" s="80" t="s">
        <v>27</v>
      </c>
      <c r="C93" s="78">
        <v>336</v>
      </c>
      <c r="D93" s="27"/>
      <c r="E93" s="34">
        <v>34.700000000000003</v>
      </c>
      <c r="F93" s="46" t="s">
        <v>38</v>
      </c>
      <c r="G93" s="34">
        <v>41.5</v>
      </c>
      <c r="H93" s="45" t="s">
        <v>38</v>
      </c>
      <c r="I93" s="34">
        <v>70.099999999999994</v>
      </c>
      <c r="J93" s="34" t="s">
        <v>38</v>
      </c>
      <c r="K93" s="70">
        <v>34.700000000000003</v>
      </c>
    </row>
    <row r="94" spans="1:11" ht="15.75" x14ac:dyDescent="0.25">
      <c r="A94" s="85"/>
      <c r="B94" s="80" t="s">
        <v>28</v>
      </c>
      <c r="C94" s="78">
        <v>5681</v>
      </c>
      <c r="D94" s="27"/>
      <c r="E94" s="34">
        <v>49</v>
      </c>
      <c r="F94" s="46" t="s">
        <v>38</v>
      </c>
      <c r="G94" s="34">
        <v>55.9</v>
      </c>
      <c r="H94" s="45" t="s">
        <v>38</v>
      </c>
      <c r="I94" s="34">
        <v>80.599999999999994</v>
      </c>
      <c r="J94" s="34" t="s">
        <v>38</v>
      </c>
      <c r="K94" s="70">
        <v>61.1</v>
      </c>
    </row>
    <row r="95" spans="1:11" ht="18.75" x14ac:dyDescent="0.3">
      <c r="A95" s="25"/>
      <c r="B95" s="79" t="s">
        <v>7</v>
      </c>
      <c r="C95" s="20">
        <f>SUM(C91:C94)</f>
        <v>8300</v>
      </c>
      <c r="D95" s="27"/>
      <c r="E95" s="34" t="s">
        <v>38</v>
      </c>
      <c r="F95" s="46" t="s">
        <v>38</v>
      </c>
      <c r="G95" s="34" t="s">
        <v>38</v>
      </c>
      <c r="H95" s="45" t="s">
        <v>38</v>
      </c>
      <c r="I95" s="34" t="s">
        <v>38</v>
      </c>
      <c r="J95" s="34" t="s">
        <v>38</v>
      </c>
      <c r="K95" s="70" t="s">
        <v>38</v>
      </c>
    </row>
    <row r="96" spans="1:11" ht="15.75" x14ac:dyDescent="0.25">
      <c r="A96" s="85"/>
      <c r="B96" s="83"/>
      <c r="C96" s="47"/>
      <c r="D96" s="27"/>
      <c r="E96" s="34" t="s">
        <v>38</v>
      </c>
      <c r="F96" s="46" t="s">
        <v>38</v>
      </c>
      <c r="G96" s="34" t="s">
        <v>38</v>
      </c>
      <c r="H96" s="45" t="s">
        <v>38</v>
      </c>
      <c r="I96" s="34" t="s">
        <v>38</v>
      </c>
      <c r="J96" s="34" t="s">
        <v>38</v>
      </c>
      <c r="K96" s="70" t="s">
        <v>38</v>
      </c>
    </row>
    <row r="97" spans="1:11" ht="15.75" x14ac:dyDescent="0.25">
      <c r="A97" s="8" t="s">
        <v>24</v>
      </c>
      <c r="B97" s="80" t="s">
        <v>30</v>
      </c>
      <c r="C97" s="78">
        <v>371</v>
      </c>
      <c r="D97" s="27"/>
      <c r="E97" s="34">
        <v>25</v>
      </c>
      <c r="F97" s="46" t="s">
        <v>38</v>
      </c>
      <c r="G97" s="34">
        <v>29.7</v>
      </c>
      <c r="H97" s="45" t="s">
        <v>38</v>
      </c>
      <c r="I97" s="34">
        <v>67.2</v>
      </c>
      <c r="J97" s="34" t="s">
        <v>38</v>
      </c>
      <c r="K97" s="70">
        <v>24.7</v>
      </c>
    </row>
    <row r="98" spans="1:11" ht="15.75" x14ac:dyDescent="0.25">
      <c r="A98" s="84"/>
      <c r="B98" s="80" t="s">
        <v>32</v>
      </c>
      <c r="C98" s="78">
        <v>1010</v>
      </c>
      <c r="D98" s="27"/>
      <c r="E98" s="34">
        <v>49.1</v>
      </c>
      <c r="F98" s="46" t="s">
        <v>38</v>
      </c>
      <c r="G98" s="34">
        <v>56.9</v>
      </c>
      <c r="H98" s="45" t="s">
        <v>38</v>
      </c>
      <c r="I98" s="34">
        <v>79.400000000000006</v>
      </c>
      <c r="J98" s="34" t="s">
        <v>38</v>
      </c>
      <c r="K98" s="70">
        <v>52.9</v>
      </c>
    </row>
    <row r="99" spans="1:11" ht="15.75" x14ac:dyDescent="0.25">
      <c r="A99" s="85"/>
      <c r="B99" s="80" t="s">
        <v>27</v>
      </c>
      <c r="C99" s="78">
        <v>184</v>
      </c>
      <c r="D99" s="27"/>
      <c r="E99" s="34">
        <v>45.7</v>
      </c>
      <c r="F99" s="46" t="s">
        <v>38</v>
      </c>
      <c r="G99" s="34">
        <v>51.9</v>
      </c>
      <c r="H99" s="45" t="s">
        <v>38</v>
      </c>
      <c r="I99" s="34">
        <v>71.900000000000006</v>
      </c>
      <c r="J99" s="34" t="s">
        <v>38</v>
      </c>
      <c r="K99" s="70">
        <v>39.4</v>
      </c>
    </row>
    <row r="100" spans="1:11" ht="15.75" x14ac:dyDescent="0.25">
      <c r="A100" s="85"/>
      <c r="B100" s="80" t="s">
        <v>28</v>
      </c>
      <c r="C100" s="78">
        <v>3632</v>
      </c>
      <c r="D100" s="27"/>
      <c r="E100" s="34">
        <v>52</v>
      </c>
      <c r="F100" s="46" t="s">
        <v>38</v>
      </c>
      <c r="G100" s="34">
        <v>59</v>
      </c>
      <c r="H100" s="45" t="s">
        <v>38</v>
      </c>
      <c r="I100" s="34">
        <v>80.3</v>
      </c>
      <c r="J100" s="34" t="s">
        <v>38</v>
      </c>
      <c r="K100" s="70">
        <v>61.9</v>
      </c>
    </row>
    <row r="101" spans="1:11" ht="18.75" x14ac:dyDescent="0.3">
      <c r="A101" s="25"/>
      <c r="B101" s="79" t="s">
        <v>7</v>
      </c>
      <c r="C101" s="20">
        <f>SUM(C97:C100)</f>
        <v>5197</v>
      </c>
      <c r="D101" s="27"/>
      <c r="E101" s="34" t="s">
        <v>38</v>
      </c>
      <c r="F101" s="46" t="s">
        <v>38</v>
      </c>
      <c r="G101" s="34" t="s">
        <v>38</v>
      </c>
      <c r="H101" s="45" t="s">
        <v>38</v>
      </c>
      <c r="I101" s="34" t="s">
        <v>38</v>
      </c>
      <c r="J101" s="34" t="s">
        <v>38</v>
      </c>
      <c r="K101" s="70" t="s">
        <v>38</v>
      </c>
    </row>
    <row r="102" spans="1:11" ht="18.75" x14ac:dyDescent="0.3">
      <c r="A102" s="25"/>
      <c r="B102" s="83"/>
      <c r="C102" s="47"/>
      <c r="D102" s="27"/>
      <c r="E102" s="34" t="s">
        <v>38</v>
      </c>
      <c r="F102" s="46" t="s">
        <v>38</v>
      </c>
      <c r="G102" s="34" t="s">
        <v>38</v>
      </c>
      <c r="H102" s="45" t="s">
        <v>38</v>
      </c>
      <c r="I102" s="34" t="s">
        <v>38</v>
      </c>
      <c r="J102" s="34" t="s">
        <v>38</v>
      </c>
      <c r="K102" s="70" t="s">
        <v>38</v>
      </c>
    </row>
    <row r="103" spans="1:11" ht="15.75" x14ac:dyDescent="0.25">
      <c r="A103" s="8" t="s">
        <v>25</v>
      </c>
      <c r="B103" s="80" t="s">
        <v>30</v>
      </c>
      <c r="C103" s="78">
        <v>334</v>
      </c>
      <c r="D103" s="27"/>
      <c r="E103" s="34">
        <v>10.6</v>
      </c>
      <c r="F103" s="46" t="s">
        <v>38</v>
      </c>
      <c r="G103" s="34">
        <v>17.899999999999999</v>
      </c>
      <c r="H103" s="45" t="s">
        <v>38</v>
      </c>
      <c r="I103" s="34">
        <v>49</v>
      </c>
      <c r="J103" s="34" t="s">
        <v>38</v>
      </c>
      <c r="K103" s="70">
        <v>17.600000000000001</v>
      </c>
    </row>
    <row r="104" spans="1:11" ht="15.75" x14ac:dyDescent="0.25">
      <c r="A104" s="84"/>
      <c r="B104" s="80" t="s">
        <v>32</v>
      </c>
      <c r="C104" s="78">
        <v>409</v>
      </c>
      <c r="D104" s="27"/>
      <c r="E104" s="34">
        <v>40.1</v>
      </c>
      <c r="F104" s="46" t="s">
        <v>38</v>
      </c>
      <c r="G104" s="34">
        <v>46.6</v>
      </c>
      <c r="H104" s="45" t="s">
        <v>38</v>
      </c>
      <c r="I104" s="34">
        <v>78.099999999999994</v>
      </c>
      <c r="J104" s="34" t="s">
        <v>38</v>
      </c>
      <c r="K104" s="70">
        <v>44</v>
      </c>
    </row>
    <row r="105" spans="1:11" ht="15.75" x14ac:dyDescent="0.25">
      <c r="A105" s="85"/>
      <c r="B105" s="80" t="s">
        <v>27</v>
      </c>
      <c r="C105" s="78">
        <v>121</v>
      </c>
      <c r="D105" s="27"/>
      <c r="E105" s="34">
        <v>20.6</v>
      </c>
      <c r="F105" s="46" t="s">
        <v>38</v>
      </c>
      <c r="G105" s="34">
        <v>28.6</v>
      </c>
      <c r="H105" s="45" t="s">
        <v>38</v>
      </c>
      <c r="I105" s="34">
        <v>66.5</v>
      </c>
      <c r="J105" s="34" t="s">
        <v>38</v>
      </c>
      <c r="K105" s="70">
        <v>25.6</v>
      </c>
    </row>
    <row r="106" spans="1:11" ht="15.75" x14ac:dyDescent="0.25">
      <c r="A106" s="85"/>
      <c r="B106" s="80" t="s">
        <v>28</v>
      </c>
      <c r="C106" s="78">
        <v>722</v>
      </c>
      <c r="D106" s="27"/>
      <c r="E106" s="34">
        <v>46.3</v>
      </c>
      <c r="F106" s="46" t="s">
        <v>38</v>
      </c>
      <c r="G106" s="34">
        <v>53.9</v>
      </c>
      <c r="H106" s="45" t="s">
        <v>38</v>
      </c>
      <c r="I106" s="34">
        <v>81.900000000000006</v>
      </c>
      <c r="J106" s="34" t="s">
        <v>38</v>
      </c>
      <c r="K106" s="70">
        <v>43.9</v>
      </c>
    </row>
    <row r="107" spans="1:11" ht="18.75" x14ac:dyDescent="0.3">
      <c r="A107" s="25"/>
      <c r="B107" s="79" t="s">
        <v>7</v>
      </c>
      <c r="C107" s="20">
        <f>SUM(C103:C106)</f>
        <v>1586</v>
      </c>
      <c r="D107" s="27"/>
      <c r="E107" s="34"/>
      <c r="F107" s="46"/>
      <c r="G107" s="34"/>
      <c r="H107" s="45"/>
      <c r="I107" s="34"/>
      <c r="J107" s="34"/>
      <c r="K107" s="70"/>
    </row>
    <row r="108" spans="1:11" x14ac:dyDescent="0.25">
      <c r="A108" s="29"/>
      <c r="B108" s="30"/>
      <c r="C108" s="31"/>
      <c r="D108" s="87"/>
      <c r="E108" s="43"/>
      <c r="F108" s="43"/>
      <c r="G108" s="43"/>
      <c r="H108" s="43"/>
      <c r="I108" s="43"/>
      <c r="J108" s="43"/>
      <c r="K108" s="41"/>
    </row>
    <row r="109" spans="1:11" x14ac:dyDescent="0.25">
      <c r="A109" t="s">
        <v>41</v>
      </c>
    </row>
  </sheetData>
  <mergeCells count="5">
    <mergeCell ref="E5:I5"/>
    <mergeCell ref="E6:I6"/>
    <mergeCell ref="A8:A9"/>
    <mergeCell ref="A28:A29"/>
    <mergeCell ref="A48:A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D751-7FD0-48AC-ACAD-1029656C0F75}">
  <dimension ref="A1:AF68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5" x14ac:dyDescent="0.25"/>
  <cols>
    <col min="1" max="1" width="38" customWidth="1"/>
    <col min="2" max="2" width="52" bestFit="1" customWidth="1"/>
    <col min="3" max="3" width="17.7109375" customWidth="1"/>
    <col min="4" max="4" width="4" customWidth="1"/>
    <col min="5" max="5" width="18.140625" style="49" customWidth="1"/>
    <col min="6" max="6" width="1.5703125" style="49" customWidth="1"/>
    <col min="7" max="7" width="21" style="49" customWidth="1"/>
    <col min="8" max="8" width="2.140625" style="49" customWidth="1"/>
    <col min="9" max="9" width="25.140625" style="49" customWidth="1"/>
    <col min="10" max="10" width="4.85546875" style="49" customWidth="1"/>
    <col min="11" max="11" width="34" style="49" customWidth="1"/>
    <col min="12" max="32" width="9.140625" style="2"/>
  </cols>
  <sheetData>
    <row r="1" spans="1:12" ht="21" x14ac:dyDescent="0.35">
      <c r="A1" s="1" t="s">
        <v>47</v>
      </c>
      <c r="B1" s="2"/>
      <c r="C1" s="3"/>
      <c r="D1" s="2"/>
      <c r="E1" s="52"/>
      <c r="F1" s="52"/>
      <c r="G1" s="52"/>
      <c r="H1" s="52"/>
      <c r="I1" s="52"/>
      <c r="J1" s="52"/>
      <c r="K1" s="52"/>
    </row>
    <row r="2" spans="1:12" x14ac:dyDescent="0.25">
      <c r="A2" s="89" t="s">
        <v>35</v>
      </c>
      <c r="B2" s="2"/>
      <c r="C2" s="3"/>
      <c r="D2" s="2"/>
      <c r="E2" s="52"/>
      <c r="F2" s="52"/>
      <c r="G2" s="52"/>
      <c r="H2" s="52"/>
      <c r="I2" s="52"/>
      <c r="J2" s="52"/>
      <c r="K2" s="52"/>
    </row>
    <row r="3" spans="1:12" x14ac:dyDescent="0.25">
      <c r="A3" s="4" t="s">
        <v>0</v>
      </c>
      <c r="B3" s="5"/>
      <c r="C3" s="3"/>
      <c r="D3" s="2"/>
      <c r="E3" s="52"/>
      <c r="F3" s="52"/>
      <c r="G3" s="52"/>
      <c r="H3" s="52"/>
      <c r="I3" s="52"/>
      <c r="J3" s="52"/>
      <c r="K3" s="52"/>
    </row>
    <row r="4" spans="1:12" x14ac:dyDescent="0.25">
      <c r="A4" s="2"/>
      <c r="B4" s="5"/>
      <c r="C4" s="3"/>
      <c r="D4" s="2"/>
      <c r="E4" s="52"/>
      <c r="F4" s="52"/>
      <c r="G4" s="52"/>
      <c r="H4" s="52"/>
      <c r="I4" s="52"/>
      <c r="J4" s="52"/>
      <c r="K4" s="52"/>
    </row>
    <row r="5" spans="1:12" ht="18.75" customHeight="1" x14ac:dyDescent="0.25">
      <c r="A5" s="6"/>
      <c r="B5" s="7"/>
      <c r="C5" s="22"/>
      <c r="D5" s="23"/>
      <c r="E5" s="115" t="s">
        <v>15</v>
      </c>
      <c r="F5" s="115"/>
      <c r="G5" s="115"/>
      <c r="H5" s="115"/>
      <c r="I5" s="115"/>
      <c r="J5" s="77"/>
      <c r="K5" s="76" t="s">
        <v>14</v>
      </c>
    </row>
    <row r="6" spans="1:12" ht="18.75" customHeight="1" x14ac:dyDescent="0.25">
      <c r="A6" s="8"/>
      <c r="B6" s="9"/>
      <c r="C6" s="10" t="s">
        <v>1</v>
      </c>
      <c r="D6" s="11"/>
      <c r="E6" s="125" t="s">
        <v>2</v>
      </c>
      <c r="F6" s="125"/>
      <c r="G6" s="125"/>
      <c r="H6" s="125"/>
      <c r="I6" s="125"/>
      <c r="J6" s="75"/>
      <c r="K6" s="97" t="s">
        <v>23</v>
      </c>
    </row>
    <row r="7" spans="1:12" ht="45" x14ac:dyDescent="0.3">
      <c r="A7" s="12" t="s">
        <v>3</v>
      </c>
      <c r="B7" s="13"/>
      <c r="C7" s="88"/>
      <c r="D7" s="15"/>
      <c r="E7" s="73" t="s">
        <v>4</v>
      </c>
      <c r="F7" s="51"/>
      <c r="G7" s="73" t="s">
        <v>5</v>
      </c>
      <c r="H7" s="50"/>
      <c r="I7" s="73" t="s">
        <v>6</v>
      </c>
      <c r="J7" s="72"/>
      <c r="K7" s="74"/>
    </row>
    <row r="8" spans="1:12" x14ac:dyDescent="0.25">
      <c r="A8" s="118" t="s">
        <v>16</v>
      </c>
      <c r="B8" s="24" t="s">
        <v>20</v>
      </c>
      <c r="C8" s="53">
        <v>535</v>
      </c>
      <c r="D8" s="90"/>
      <c r="E8" s="91">
        <v>18.899999999999999</v>
      </c>
      <c r="F8" s="42"/>
      <c r="G8" s="42">
        <v>23.3</v>
      </c>
      <c r="H8" s="42"/>
      <c r="I8" s="42">
        <v>56.1</v>
      </c>
      <c r="J8" s="42"/>
      <c r="K8" s="44">
        <v>19</v>
      </c>
    </row>
    <row r="9" spans="1:12" x14ac:dyDescent="0.25">
      <c r="A9" s="118"/>
      <c r="B9" s="24" t="s">
        <v>21</v>
      </c>
      <c r="C9" s="17">
        <v>1877</v>
      </c>
      <c r="D9" s="90"/>
      <c r="E9" s="91">
        <v>38.9</v>
      </c>
      <c r="F9" s="42"/>
      <c r="G9" s="42">
        <v>47.4</v>
      </c>
      <c r="H9" s="42"/>
      <c r="I9" s="42">
        <v>72</v>
      </c>
      <c r="J9" s="42"/>
      <c r="K9" s="44">
        <v>44.3</v>
      </c>
    </row>
    <row r="10" spans="1:12" x14ac:dyDescent="0.25">
      <c r="A10" s="8" t="s">
        <v>10</v>
      </c>
      <c r="B10" s="24" t="s">
        <v>22</v>
      </c>
      <c r="C10" s="17">
        <v>7431</v>
      </c>
      <c r="D10" s="90"/>
      <c r="E10" s="91">
        <v>48.5</v>
      </c>
      <c r="F10" s="42"/>
      <c r="G10" s="42">
        <v>54.5</v>
      </c>
      <c r="H10" s="42"/>
      <c r="I10" s="42">
        <v>82.7</v>
      </c>
      <c r="J10" s="42"/>
      <c r="K10" s="44">
        <v>61.6</v>
      </c>
    </row>
    <row r="11" spans="1:12" ht="18.75" x14ac:dyDescent="0.3">
      <c r="A11" s="25"/>
      <c r="B11" s="19" t="s">
        <v>7</v>
      </c>
      <c r="C11" s="20">
        <f>SUM(C8:C10)</f>
        <v>9843</v>
      </c>
      <c r="D11" s="54"/>
      <c r="E11" s="92"/>
      <c r="F11" s="71"/>
      <c r="G11" s="71"/>
      <c r="H11" s="71"/>
      <c r="I11" s="71"/>
      <c r="J11" s="71"/>
      <c r="K11" s="44"/>
    </row>
    <row r="12" spans="1:12" ht="18.75" x14ac:dyDescent="0.3">
      <c r="A12" s="25"/>
      <c r="B12" s="48"/>
      <c r="C12" s="47"/>
      <c r="D12" s="27"/>
      <c r="E12" s="93"/>
      <c r="F12" s="46"/>
      <c r="G12" s="34"/>
      <c r="H12" s="45"/>
      <c r="I12" s="34"/>
      <c r="J12" s="34"/>
      <c r="K12" s="70"/>
    </row>
    <row r="13" spans="1:12" x14ac:dyDescent="0.25">
      <c r="A13" s="55" t="s">
        <v>39</v>
      </c>
      <c r="B13" s="24" t="s">
        <v>20</v>
      </c>
      <c r="C13" s="53" t="s">
        <v>40</v>
      </c>
      <c r="D13" s="27"/>
      <c r="E13" s="27" t="s">
        <v>40</v>
      </c>
      <c r="F13" s="46"/>
      <c r="G13" s="34" t="s">
        <v>40</v>
      </c>
      <c r="H13" s="45"/>
      <c r="I13" s="34" t="s">
        <v>40</v>
      </c>
      <c r="J13" s="34"/>
      <c r="K13" s="70" t="s">
        <v>40</v>
      </c>
      <c r="L13" s="2" t="s">
        <v>38</v>
      </c>
    </row>
    <row r="14" spans="1:12" x14ac:dyDescent="0.25">
      <c r="A14" s="55"/>
      <c r="B14" s="24" t="s">
        <v>21</v>
      </c>
      <c r="C14" s="53">
        <v>223</v>
      </c>
      <c r="D14" s="27"/>
      <c r="E14" s="27">
        <v>31.8</v>
      </c>
      <c r="F14" s="46"/>
      <c r="G14" s="34">
        <v>35.799999999999997</v>
      </c>
      <c r="H14" s="45"/>
      <c r="I14" s="34">
        <v>86.2</v>
      </c>
      <c r="J14" s="34"/>
      <c r="K14" s="70">
        <v>64.8</v>
      </c>
      <c r="L14" s="2" t="s">
        <v>38</v>
      </c>
    </row>
    <row r="15" spans="1:12" x14ac:dyDescent="0.25">
      <c r="A15" s="8"/>
      <c r="B15" s="24" t="s">
        <v>22</v>
      </c>
      <c r="C15" s="53">
        <v>2739</v>
      </c>
      <c r="D15" s="27"/>
      <c r="E15" s="27">
        <v>42.4</v>
      </c>
      <c r="F15" s="46"/>
      <c r="G15" s="34">
        <v>44.1</v>
      </c>
      <c r="H15" s="45"/>
      <c r="I15" s="34">
        <v>92.7</v>
      </c>
      <c r="J15" s="34"/>
      <c r="K15" s="70">
        <v>70.7</v>
      </c>
      <c r="L15" s="2" t="s">
        <v>38</v>
      </c>
    </row>
    <row r="16" spans="1:12" ht="18.75" x14ac:dyDescent="0.3">
      <c r="A16" s="25"/>
      <c r="B16" s="19" t="s">
        <v>7</v>
      </c>
      <c r="C16" s="20">
        <f>SUM(C13:C15)</f>
        <v>2962</v>
      </c>
      <c r="D16" s="27"/>
      <c r="E16" s="34" t="s">
        <v>38</v>
      </c>
      <c r="F16" s="46" t="s">
        <v>38</v>
      </c>
      <c r="G16" s="34" t="s">
        <v>38</v>
      </c>
      <c r="H16" s="45" t="s">
        <v>38</v>
      </c>
      <c r="I16" s="34" t="s">
        <v>38</v>
      </c>
      <c r="J16" s="34" t="s">
        <v>38</v>
      </c>
      <c r="K16" s="70" t="s">
        <v>38</v>
      </c>
      <c r="L16" s="2" t="s">
        <v>38</v>
      </c>
    </row>
    <row r="17" spans="1:11" ht="18.75" x14ac:dyDescent="0.3">
      <c r="A17" s="25"/>
      <c r="B17" s="19"/>
      <c r="C17" s="20"/>
      <c r="D17" s="27"/>
      <c r="E17" s="34"/>
      <c r="F17" s="46"/>
      <c r="G17" s="34"/>
      <c r="H17" s="45"/>
      <c r="I17" s="34"/>
      <c r="J17" s="34"/>
      <c r="K17" s="70"/>
    </row>
    <row r="18" spans="1:11" x14ac:dyDescent="0.25">
      <c r="A18" s="55" t="s">
        <v>24</v>
      </c>
      <c r="B18" s="24" t="s">
        <v>20</v>
      </c>
      <c r="C18" s="53">
        <v>315</v>
      </c>
      <c r="D18" s="27"/>
      <c r="E18" s="94">
        <v>23.7</v>
      </c>
      <c r="F18" s="46"/>
      <c r="G18" s="34">
        <v>27.6</v>
      </c>
      <c r="H18" s="45"/>
      <c r="I18" s="34">
        <v>63.5</v>
      </c>
      <c r="J18" s="34"/>
      <c r="K18" s="70">
        <v>22.600321897765667</v>
      </c>
    </row>
    <row r="19" spans="1:11" x14ac:dyDescent="0.25">
      <c r="A19" s="55"/>
      <c r="B19" s="24" t="s">
        <v>21</v>
      </c>
      <c r="C19" s="53">
        <v>1098</v>
      </c>
      <c r="D19" s="27"/>
      <c r="E19" s="94">
        <v>45.2</v>
      </c>
      <c r="F19" s="46"/>
      <c r="G19" s="34">
        <v>54.4</v>
      </c>
      <c r="H19" s="45"/>
      <c r="I19" s="34">
        <v>73.900000000000006</v>
      </c>
      <c r="J19" s="34"/>
      <c r="K19" s="70">
        <v>47.041876183787878</v>
      </c>
    </row>
    <row r="20" spans="1:11" x14ac:dyDescent="0.25">
      <c r="A20" s="8"/>
      <c r="B20" s="24" t="s">
        <v>22</v>
      </c>
      <c r="C20" s="53">
        <v>3911</v>
      </c>
      <c r="D20" s="27"/>
      <c r="E20" s="94">
        <v>51.6</v>
      </c>
      <c r="F20" s="46"/>
      <c r="G20" s="34">
        <v>58.8</v>
      </c>
      <c r="H20" s="45"/>
      <c r="I20" s="34">
        <v>80.2</v>
      </c>
      <c r="J20" s="34"/>
      <c r="K20" s="70">
        <v>61.962744084312497</v>
      </c>
    </row>
    <row r="21" spans="1:11" ht="18.75" x14ac:dyDescent="0.3">
      <c r="A21" s="25"/>
      <c r="B21" s="19" t="s">
        <v>7</v>
      </c>
      <c r="C21" s="20">
        <f>SUM(C18:C20)</f>
        <v>5324</v>
      </c>
      <c r="D21" s="27"/>
      <c r="E21" s="93"/>
      <c r="F21" s="46"/>
      <c r="G21" s="34"/>
      <c r="H21" s="45"/>
      <c r="I21" s="34"/>
      <c r="J21" s="34"/>
      <c r="K21" s="70"/>
    </row>
    <row r="22" spans="1:11" ht="18.75" x14ac:dyDescent="0.3">
      <c r="A22" s="25"/>
      <c r="B22" s="48"/>
      <c r="C22" s="47"/>
      <c r="D22" s="27"/>
      <c r="E22" s="93"/>
      <c r="F22" s="46"/>
      <c r="G22" s="34"/>
      <c r="H22" s="45"/>
      <c r="I22" s="34"/>
      <c r="J22" s="34"/>
      <c r="K22" s="70"/>
    </row>
    <row r="23" spans="1:11" x14ac:dyDescent="0.25">
      <c r="A23" s="55" t="s">
        <v>25</v>
      </c>
      <c r="B23" s="24" t="s">
        <v>20</v>
      </c>
      <c r="C23" s="53">
        <v>192</v>
      </c>
      <c r="D23" s="27"/>
      <c r="E23" s="94">
        <v>10.199999999999999</v>
      </c>
      <c r="F23" s="46"/>
      <c r="G23" s="34">
        <v>15.4</v>
      </c>
      <c r="H23" s="45"/>
      <c r="I23" s="34">
        <v>41.9</v>
      </c>
      <c r="J23" s="34"/>
      <c r="K23" s="70">
        <v>10.249655249303922</v>
      </c>
    </row>
    <row r="24" spans="1:11" x14ac:dyDescent="0.25">
      <c r="A24" s="55"/>
      <c r="B24" s="24" t="s">
        <v>21</v>
      </c>
      <c r="C24" s="53">
        <v>556</v>
      </c>
      <c r="D24" s="27"/>
      <c r="E24" s="94">
        <v>27.7</v>
      </c>
      <c r="F24" s="46"/>
      <c r="G24" s="34">
        <v>35.5</v>
      </c>
      <c r="H24" s="45"/>
      <c r="I24" s="34">
        <v>65.5</v>
      </c>
      <c r="J24" s="34"/>
      <c r="K24" s="70">
        <v>35.045247637524483</v>
      </c>
    </row>
    <row r="25" spans="1:11" x14ac:dyDescent="0.25">
      <c r="A25" s="8"/>
      <c r="B25" s="24" t="s">
        <v>22</v>
      </c>
      <c r="C25" s="53">
        <v>781</v>
      </c>
      <c r="D25" s="27"/>
      <c r="E25" s="94">
        <v>43</v>
      </c>
      <c r="F25" s="46"/>
      <c r="G25" s="34">
        <v>50.1</v>
      </c>
      <c r="H25" s="45"/>
      <c r="I25" s="34">
        <v>78.599999999999994</v>
      </c>
      <c r="J25" s="34"/>
      <c r="K25" s="70">
        <v>44.136947314050239</v>
      </c>
    </row>
    <row r="26" spans="1:11" ht="18.75" x14ac:dyDescent="0.3">
      <c r="A26" s="25"/>
      <c r="B26" s="19" t="s">
        <v>7</v>
      </c>
      <c r="C26" s="20">
        <f>SUM(C23:C25)</f>
        <v>1529</v>
      </c>
      <c r="D26" s="27"/>
      <c r="E26" s="93"/>
      <c r="F26" s="46"/>
      <c r="G26" s="34"/>
      <c r="H26" s="45"/>
      <c r="I26" s="34"/>
      <c r="J26" s="34"/>
      <c r="K26" s="70"/>
    </row>
    <row r="27" spans="1:11" ht="18.75" x14ac:dyDescent="0.3">
      <c r="A27" s="25"/>
      <c r="B27" s="48"/>
      <c r="C27" s="47"/>
      <c r="D27" s="27"/>
      <c r="E27" s="93"/>
      <c r="F27" s="46"/>
      <c r="G27" s="34"/>
      <c r="H27" s="45"/>
      <c r="I27" s="34"/>
      <c r="J27" s="34"/>
      <c r="K27" s="70"/>
    </row>
    <row r="28" spans="1:11" x14ac:dyDescent="0.25">
      <c r="A28" s="118" t="s">
        <v>17</v>
      </c>
      <c r="B28" s="24" t="s">
        <v>20</v>
      </c>
      <c r="C28" s="53">
        <v>503</v>
      </c>
      <c r="D28" s="27"/>
      <c r="E28" s="91">
        <v>10</v>
      </c>
      <c r="F28" s="42"/>
      <c r="G28" s="42">
        <v>13.7</v>
      </c>
      <c r="H28" s="42"/>
      <c r="I28" s="42">
        <v>47.9</v>
      </c>
      <c r="J28" s="42"/>
      <c r="K28" s="44">
        <v>15.550384628088647</v>
      </c>
    </row>
    <row r="29" spans="1:11" x14ac:dyDescent="0.25">
      <c r="A29" s="118"/>
      <c r="B29" s="24" t="s">
        <v>21</v>
      </c>
      <c r="C29" s="17">
        <v>1385</v>
      </c>
      <c r="D29" s="27"/>
      <c r="E29" s="91">
        <v>35.5</v>
      </c>
      <c r="F29" s="42"/>
      <c r="G29" s="42">
        <v>43.7</v>
      </c>
      <c r="H29" s="42"/>
      <c r="I29" s="42">
        <v>71.7</v>
      </c>
      <c r="J29" s="42"/>
      <c r="K29" s="44">
        <v>37.703666266244774</v>
      </c>
    </row>
    <row r="30" spans="1:11" x14ac:dyDescent="0.25">
      <c r="A30" s="8" t="s">
        <v>10</v>
      </c>
      <c r="B30" s="24" t="s">
        <v>22</v>
      </c>
      <c r="C30" s="17">
        <v>7955</v>
      </c>
      <c r="D30" s="27"/>
      <c r="E30" s="91">
        <v>49.1</v>
      </c>
      <c r="F30" s="42"/>
      <c r="G30" s="42">
        <v>55.4</v>
      </c>
      <c r="H30" s="42"/>
      <c r="I30" s="42">
        <v>82.6</v>
      </c>
      <c r="J30" s="42"/>
      <c r="K30" s="44">
        <v>61.840144827404217</v>
      </c>
    </row>
    <row r="31" spans="1:11" x14ac:dyDescent="0.25">
      <c r="A31" s="8"/>
      <c r="B31" s="19" t="s">
        <v>7</v>
      </c>
      <c r="C31" s="20">
        <f>SUM(C28:C30)</f>
        <v>9843</v>
      </c>
      <c r="D31" s="27"/>
      <c r="E31" s="95"/>
      <c r="F31" s="42"/>
      <c r="G31" s="42"/>
      <c r="H31" s="42"/>
      <c r="I31" s="42"/>
      <c r="J31" s="42"/>
      <c r="K31" s="44"/>
    </row>
    <row r="32" spans="1:11" x14ac:dyDescent="0.25">
      <c r="A32" s="8"/>
      <c r="B32" s="19"/>
      <c r="C32" s="20"/>
      <c r="D32" s="27"/>
      <c r="E32" s="95"/>
      <c r="F32" s="42"/>
      <c r="G32" s="42"/>
      <c r="H32" s="42"/>
      <c r="I32" s="42"/>
      <c r="J32" s="42"/>
      <c r="K32" s="44"/>
    </row>
    <row r="33" spans="1:12" x14ac:dyDescent="0.25">
      <c r="A33" s="55" t="s">
        <v>39</v>
      </c>
      <c r="B33" s="24" t="s">
        <v>20</v>
      </c>
      <c r="C33" s="53" t="s">
        <v>40</v>
      </c>
      <c r="D33" s="27"/>
      <c r="E33" s="27" t="s">
        <v>40</v>
      </c>
      <c r="F33" s="46"/>
      <c r="G33" s="34" t="s">
        <v>40</v>
      </c>
      <c r="H33" s="45"/>
      <c r="I33" s="34" t="s">
        <v>40</v>
      </c>
      <c r="J33" s="34"/>
      <c r="K33" s="70" t="s">
        <v>40</v>
      </c>
      <c r="L33" s="2" t="s">
        <v>38</v>
      </c>
    </row>
    <row r="34" spans="1:12" x14ac:dyDescent="0.25">
      <c r="A34" s="55"/>
      <c r="B34" s="24" t="s">
        <v>21</v>
      </c>
      <c r="C34" s="53">
        <v>168</v>
      </c>
      <c r="D34" s="27"/>
      <c r="E34" s="27">
        <v>34.6</v>
      </c>
      <c r="F34" s="46"/>
      <c r="G34" s="34">
        <v>39.1</v>
      </c>
      <c r="H34" s="45"/>
      <c r="I34" s="34">
        <v>87.2</v>
      </c>
      <c r="J34" s="34"/>
      <c r="K34" s="70">
        <v>64.2</v>
      </c>
      <c r="L34" s="2" t="s">
        <v>38</v>
      </c>
    </row>
    <row r="35" spans="1:12" x14ac:dyDescent="0.25">
      <c r="A35" s="8"/>
      <c r="B35" s="24" t="s">
        <v>22</v>
      </c>
      <c r="C35" s="53">
        <v>2806</v>
      </c>
      <c r="D35" s="27"/>
      <c r="E35" s="27">
        <v>42</v>
      </c>
      <c r="F35" s="46"/>
      <c r="G35" s="34">
        <v>43.7</v>
      </c>
      <c r="H35" s="45"/>
      <c r="I35" s="34">
        <v>92.5</v>
      </c>
      <c r="J35" s="34"/>
      <c r="K35" s="70">
        <v>70.5</v>
      </c>
      <c r="L35" s="2" t="s">
        <v>38</v>
      </c>
    </row>
    <row r="36" spans="1:12" ht="18.75" x14ac:dyDescent="0.3">
      <c r="A36" s="25"/>
      <c r="B36" s="19" t="s">
        <v>7</v>
      </c>
      <c r="C36" s="20">
        <f>SUM(C33:C35)</f>
        <v>2974</v>
      </c>
      <c r="D36" s="27"/>
      <c r="E36" s="34" t="s">
        <v>38</v>
      </c>
      <c r="F36" s="46" t="s">
        <v>38</v>
      </c>
      <c r="G36" s="34" t="s">
        <v>38</v>
      </c>
      <c r="H36" s="45" t="s">
        <v>38</v>
      </c>
      <c r="I36" s="34" t="s">
        <v>38</v>
      </c>
      <c r="J36" s="34" t="s">
        <v>38</v>
      </c>
      <c r="K36" s="70" t="s">
        <v>38</v>
      </c>
      <c r="L36" s="2" t="s">
        <v>38</v>
      </c>
    </row>
    <row r="37" spans="1:12" ht="18.75" x14ac:dyDescent="0.3">
      <c r="A37" s="25"/>
      <c r="B37" s="19"/>
      <c r="C37" s="20"/>
      <c r="D37" s="27"/>
      <c r="E37" s="34"/>
      <c r="F37" s="46"/>
      <c r="G37" s="34"/>
      <c r="H37" s="45"/>
      <c r="I37" s="34"/>
      <c r="J37" s="34"/>
      <c r="K37" s="70"/>
    </row>
    <row r="38" spans="1:12" x14ac:dyDescent="0.25">
      <c r="A38" s="8" t="s">
        <v>24</v>
      </c>
      <c r="B38" s="24" t="s">
        <v>20</v>
      </c>
      <c r="C38" s="53">
        <v>245</v>
      </c>
      <c r="D38" s="27"/>
      <c r="E38" s="91">
        <v>15.1</v>
      </c>
      <c r="F38" s="42"/>
      <c r="G38" s="42">
        <v>18.724957852170665</v>
      </c>
      <c r="H38" s="42"/>
      <c r="I38" s="42">
        <v>54.8</v>
      </c>
      <c r="J38" s="42"/>
      <c r="K38" s="44">
        <v>19.183456229030032</v>
      </c>
    </row>
    <row r="39" spans="1:12" x14ac:dyDescent="0.25">
      <c r="A39" s="28"/>
      <c r="B39" s="24" t="s">
        <v>21</v>
      </c>
      <c r="C39" s="53">
        <v>767</v>
      </c>
      <c r="D39" s="27"/>
      <c r="E39" s="91">
        <v>41.5</v>
      </c>
      <c r="F39" s="42"/>
      <c r="G39" s="42">
        <v>50.352170147758606</v>
      </c>
      <c r="H39" s="42"/>
      <c r="I39" s="42">
        <v>73</v>
      </c>
      <c r="J39" s="42"/>
      <c r="K39" s="44">
        <v>37.91286733675696</v>
      </c>
    </row>
    <row r="40" spans="1:12" x14ac:dyDescent="0.25">
      <c r="A40" s="8"/>
      <c r="B40" s="24" t="s">
        <v>22</v>
      </c>
      <c r="C40" s="53">
        <v>4312</v>
      </c>
      <c r="D40" s="27"/>
      <c r="E40" s="91">
        <v>51.8</v>
      </c>
      <c r="F40" s="42"/>
      <c r="G40" s="42">
        <v>59.168563005245261</v>
      </c>
      <c r="H40" s="42"/>
      <c r="I40" s="42">
        <v>80.099999999999994</v>
      </c>
      <c r="J40" s="42"/>
      <c r="K40" s="44">
        <v>61.978624671115703</v>
      </c>
    </row>
    <row r="41" spans="1:12" x14ac:dyDescent="0.25">
      <c r="A41" s="8"/>
      <c r="B41" s="19" t="s">
        <v>7</v>
      </c>
      <c r="C41" s="20">
        <f>SUM(C38:C40)</f>
        <v>5324</v>
      </c>
      <c r="D41" s="27"/>
      <c r="E41" s="95"/>
      <c r="F41" s="42"/>
      <c r="G41" s="42"/>
      <c r="H41" s="42"/>
      <c r="I41" s="42"/>
      <c r="J41" s="42"/>
      <c r="K41" s="44"/>
    </row>
    <row r="42" spans="1:12" x14ac:dyDescent="0.25">
      <c r="A42" s="8"/>
      <c r="B42" s="19"/>
      <c r="C42" s="20"/>
      <c r="D42" s="27"/>
      <c r="E42" s="95"/>
      <c r="F42" s="42"/>
      <c r="G42" s="42"/>
      <c r="H42" s="42"/>
      <c r="I42" s="42"/>
      <c r="J42" s="42"/>
      <c r="K42" s="44"/>
    </row>
    <row r="43" spans="1:12" x14ac:dyDescent="0.25">
      <c r="A43" s="8" t="s">
        <v>25</v>
      </c>
      <c r="B43" s="24" t="s">
        <v>20</v>
      </c>
      <c r="C43" s="53">
        <v>242</v>
      </c>
      <c r="D43" s="27"/>
      <c r="E43" s="91">
        <v>4.5999999999999996</v>
      </c>
      <c r="F43" s="42"/>
      <c r="G43" s="42">
        <v>8.0785141889006891</v>
      </c>
      <c r="H43" s="42"/>
      <c r="I43" s="42">
        <v>40.6</v>
      </c>
      <c r="J43" s="42"/>
      <c r="K43" s="44">
        <v>10.907943820742565</v>
      </c>
    </row>
    <row r="44" spans="1:12" x14ac:dyDescent="0.25">
      <c r="A44" s="28"/>
      <c r="B44" s="24" t="s">
        <v>21</v>
      </c>
      <c r="C44" s="53">
        <v>450</v>
      </c>
      <c r="D44" s="27"/>
      <c r="E44" s="91">
        <v>25.5</v>
      </c>
      <c r="F44" s="42"/>
      <c r="G44" s="42">
        <v>33.093854753512375</v>
      </c>
      <c r="H44" s="42"/>
      <c r="I44" s="42">
        <v>66.8</v>
      </c>
      <c r="J44" s="42"/>
      <c r="K44" s="44">
        <v>32.924017339222132</v>
      </c>
    </row>
    <row r="45" spans="1:12" x14ac:dyDescent="0.25">
      <c r="A45" s="8"/>
      <c r="B45" s="24" t="s">
        <v>22</v>
      </c>
      <c r="C45" s="53">
        <v>837</v>
      </c>
      <c r="D45" s="27"/>
      <c r="E45" s="91">
        <v>46.7</v>
      </c>
      <c r="F45" s="42"/>
      <c r="G45" s="42">
        <v>54.711867741321875</v>
      </c>
      <c r="H45" s="42"/>
      <c r="I45" s="42">
        <v>79.3</v>
      </c>
      <c r="J45" s="42"/>
      <c r="K45" s="44">
        <v>46.348482225717312</v>
      </c>
    </row>
    <row r="46" spans="1:12" x14ac:dyDescent="0.25">
      <c r="A46" s="8"/>
      <c r="B46" s="19" t="s">
        <v>7</v>
      </c>
      <c r="C46" s="20">
        <f>SUM(C43:C45)</f>
        <v>1529</v>
      </c>
      <c r="D46" s="27"/>
      <c r="E46" s="95"/>
      <c r="F46" s="42"/>
      <c r="G46" s="42"/>
      <c r="H46" s="42"/>
      <c r="I46" s="42"/>
      <c r="J46" s="42"/>
      <c r="K46" s="44"/>
    </row>
    <row r="47" spans="1:12" x14ac:dyDescent="0.25">
      <c r="A47" s="16"/>
      <c r="B47" s="19"/>
      <c r="C47" s="20"/>
      <c r="D47" s="27"/>
      <c r="E47" s="95"/>
      <c r="F47" s="42"/>
      <c r="G47" s="42"/>
      <c r="H47" s="42"/>
      <c r="I47" s="42"/>
      <c r="J47" s="42"/>
      <c r="K47" s="44"/>
    </row>
    <row r="48" spans="1:12" x14ac:dyDescent="0.25">
      <c r="A48" s="118" t="s">
        <v>37</v>
      </c>
      <c r="B48" s="24" t="s">
        <v>20</v>
      </c>
      <c r="C48" s="53">
        <v>440</v>
      </c>
      <c r="D48" s="27"/>
      <c r="E48" s="91">
        <v>10.8</v>
      </c>
      <c r="F48" s="42"/>
      <c r="G48" s="42">
        <v>15</v>
      </c>
      <c r="H48" s="42"/>
      <c r="I48" s="42">
        <v>47.9</v>
      </c>
      <c r="J48" s="42"/>
      <c r="K48" s="44">
        <v>15.989353671958302</v>
      </c>
    </row>
    <row r="49" spans="1:12" x14ac:dyDescent="0.25">
      <c r="A49" s="118"/>
      <c r="B49" s="24" t="s">
        <v>21</v>
      </c>
      <c r="C49" s="17">
        <v>1318</v>
      </c>
      <c r="D49" s="27"/>
      <c r="E49" s="91">
        <v>35.799999999999997</v>
      </c>
      <c r="F49" s="42"/>
      <c r="G49" s="42">
        <v>43.4</v>
      </c>
      <c r="H49" s="42"/>
      <c r="I49" s="42">
        <v>70.900000000000006</v>
      </c>
      <c r="J49" s="42"/>
      <c r="K49" s="44">
        <v>35.683663814601033</v>
      </c>
    </row>
    <row r="50" spans="1:12" x14ac:dyDescent="0.25">
      <c r="A50" s="8" t="s">
        <v>10</v>
      </c>
      <c r="B50" s="24" t="s">
        <v>22</v>
      </c>
      <c r="C50" s="17">
        <v>8093</v>
      </c>
      <c r="D50" s="27"/>
      <c r="E50" s="91">
        <v>48.5</v>
      </c>
      <c r="F50" s="42"/>
      <c r="G50" s="42">
        <v>54.9</v>
      </c>
      <c r="H50" s="42"/>
      <c r="I50" s="42">
        <v>82.3</v>
      </c>
      <c r="J50" s="42"/>
      <c r="K50" s="44">
        <v>61.627121971688801</v>
      </c>
    </row>
    <row r="51" spans="1:12" x14ac:dyDescent="0.25">
      <c r="A51" s="8"/>
      <c r="B51" s="19" t="s">
        <v>7</v>
      </c>
      <c r="C51" s="20">
        <f>SUM(C48:C50)</f>
        <v>9851</v>
      </c>
      <c r="D51" s="27"/>
      <c r="E51" s="95"/>
      <c r="F51" s="42"/>
      <c r="G51" s="42"/>
      <c r="H51" s="42"/>
      <c r="I51" s="42"/>
      <c r="J51" s="42"/>
      <c r="K51" s="44"/>
    </row>
    <row r="52" spans="1:12" x14ac:dyDescent="0.25">
      <c r="A52" s="8"/>
      <c r="B52" s="19"/>
      <c r="C52" s="20"/>
      <c r="D52" s="27"/>
      <c r="E52" s="95"/>
      <c r="F52" s="42"/>
      <c r="G52" s="42"/>
      <c r="H52" s="42"/>
      <c r="I52" s="42"/>
      <c r="J52" s="42"/>
      <c r="K52" s="44"/>
    </row>
    <row r="53" spans="1:12" x14ac:dyDescent="0.25">
      <c r="A53" s="55" t="s">
        <v>39</v>
      </c>
      <c r="B53" s="24" t="s">
        <v>20</v>
      </c>
      <c r="C53" s="53" t="s">
        <v>40</v>
      </c>
      <c r="D53" s="27"/>
      <c r="E53" s="27" t="s">
        <v>40</v>
      </c>
      <c r="F53" s="46"/>
      <c r="G53" s="34" t="s">
        <v>40</v>
      </c>
      <c r="H53" s="45"/>
      <c r="I53" s="34" t="s">
        <v>40</v>
      </c>
      <c r="J53" s="34"/>
      <c r="K53" s="70" t="s">
        <v>40</v>
      </c>
      <c r="L53" s="2" t="s">
        <v>38</v>
      </c>
    </row>
    <row r="54" spans="1:12" x14ac:dyDescent="0.25">
      <c r="A54" s="55"/>
      <c r="B54" s="24" t="s">
        <v>21</v>
      </c>
      <c r="C54" s="53">
        <v>102</v>
      </c>
      <c r="D54" s="27"/>
      <c r="E54" s="27">
        <v>28.2</v>
      </c>
      <c r="F54" s="46"/>
      <c r="G54" s="34">
        <v>33.4</v>
      </c>
      <c r="H54" s="45"/>
      <c r="I54" s="34">
        <v>82.1</v>
      </c>
      <c r="J54" s="34"/>
      <c r="K54" s="70">
        <v>55.4</v>
      </c>
      <c r="L54" s="2" t="s">
        <v>38</v>
      </c>
    </row>
    <row r="55" spans="1:12" x14ac:dyDescent="0.25">
      <c r="A55" s="8"/>
      <c r="B55" s="24" t="s">
        <v>22</v>
      </c>
      <c r="C55" s="53">
        <v>2878</v>
      </c>
      <c r="D55" s="27"/>
      <c r="E55" s="27">
        <v>42</v>
      </c>
      <c r="F55" s="46"/>
      <c r="G55" s="34">
        <v>43.8</v>
      </c>
      <c r="H55" s="45"/>
      <c r="I55" s="34">
        <v>92.6</v>
      </c>
      <c r="J55" s="34"/>
      <c r="K55" s="70">
        <v>70.599999999999994</v>
      </c>
      <c r="L55" s="2" t="s">
        <v>38</v>
      </c>
    </row>
    <row r="56" spans="1:12" ht="18.75" x14ac:dyDescent="0.3">
      <c r="A56" s="25"/>
      <c r="B56" s="19" t="s">
        <v>7</v>
      </c>
      <c r="C56" s="20">
        <f>SUM(C53:C55)</f>
        <v>2980</v>
      </c>
      <c r="D56" s="27"/>
      <c r="E56" s="34" t="s">
        <v>38</v>
      </c>
      <c r="F56" s="46" t="s">
        <v>38</v>
      </c>
      <c r="G56" s="34" t="s">
        <v>38</v>
      </c>
      <c r="H56" s="45" t="s">
        <v>38</v>
      </c>
      <c r="I56" s="34" t="s">
        <v>38</v>
      </c>
      <c r="J56" s="34" t="s">
        <v>38</v>
      </c>
      <c r="K56" s="70" t="s">
        <v>38</v>
      </c>
      <c r="L56" s="2" t="s">
        <v>38</v>
      </c>
    </row>
    <row r="57" spans="1:12" ht="18.75" x14ac:dyDescent="0.3">
      <c r="A57" s="25"/>
      <c r="B57" s="19"/>
      <c r="C57" s="20"/>
      <c r="D57" s="27"/>
      <c r="E57" s="34"/>
      <c r="F57" s="46"/>
      <c r="G57" s="34"/>
      <c r="H57" s="45"/>
      <c r="I57" s="34"/>
      <c r="J57" s="34"/>
      <c r="K57" s="70"/>
    </row>
    <row r="58" spans="1:12" x14ac:dyDescent="0.25">
      <c r="A58" s="8" t="s">
        <v>24</v>
      </c>
      <c r="B58" s="24" t="s">
        <v>20</v>
      </c>
      <c r="C58" s="53">
        <v>204</v>
      </c>
      <c r="D58" s="90"/>
      <c r="E58" s="91">
        <v>16.5</v>
      </c>
      <c r="F58" s="42"/>
      <c r="G58" s="42">
        <v>22.044433965974566</v>
      </c>
      <c r="H58" s="42"/>
      <c r="I58" s="42">
        <v>53.1</v>
      </c>
      <c r="J58" s="42"/>
      <c r="K58" s="44">
        <v>20.233951154973827</v>
      </c>
    </row>
    <row r="59" spans="1:12" x14ac:dyDescent="0.25">
      <c r="A59" s="8"/>
      <c r="B59" s="24" t="s">
        <v>21</v>
      </c>
      <c r="C59" s="53">
        <v>722</v>
      </c>
      <c r="D59" s="90"/>
      <c r="E59" s="91">
        <v>41.9</v>
      </c>
      <c r="F59" s="42"/>
      <c r="G59" s="42">
        <v>49.915474244409403</v>
      </c>
      <c r="H59" s="42"/>
      <c r="I59" s="42">
        <v>73.400000000000006</v>
      </c>
      <c r="J59" s="42"/>
      <c r="K59" s="44">
        <v>37.062704986776282</v>
      </c>
    </row>
    <row r="60" spans="1:12" x14ac:dyDescent="0.25">
      <c r="A60" s="8"/>
      <c r="B60" s="24" t="s">
        <v>22</v>
      </c>
      <c r="C60" s="53">
        <v>4400</v>
      </c>
      <c r="D60" s="90"/>
      <c r="E60" s="91">
        <v>51.2</v>
      </c>
      <c r="F60" s="42"/>
      <c r="G60" s="42">
        <v>58.580130120445013</v>
      </c>
      <c r="H60" s="42"/>
      <c r="I60" s="42">
        <v>79.8</v>
      </c>
      <c r="J60" s="42"/>
      <c r="K60" s="44">
        <v>61.417385005778975</v>
      </c>
    </row>
    <row r="61" spans="1:12" x14ac:dyDescent="0.25">
      <c r="A61" s="8"/>
      <c r="B61" s="19" t="s">
        <v>7</v>
      </c>
      <c r="C61" s="20">
        <f>SUM(C58:C60)</f>
        <v>5326</v>
      </c>
      <c r="D61" s="18"/>
      <c r="E61" s="95"/>
      <c r="F61" s="42"/>
      <c r="G61" s="42"/>
      <c r="H61" s="42"/>
      <c r="I61" s="42"/>
      <c r="J61" s="42"/>
      <c r="K61" s="44"/>
    </row>
    <row r="62" spans="1:12" x14ac:dyDescent="0.25">
      <c r="A62" s="8"/>
      <c r="B62" s="19"/>
      <c r="C62" s="20"/>
      <c r="D62" s="18"/>
      <c r="E62" s="95"/>
      <c r="F62" s="42"/>
      <c r="G62" s="42"/>
      <c r="H62" s="42"/>
      <c r="I62" s="42"/>
      <c r="J62" s="42"/>
      <c r="K62" s="44"/>
    </row>
    <row r="63" spans="1:12" x14ac:dyDescent="0.25">
      <c r="A63" s="8" t="s">
        <v>25</v>
      </c>
      <c r="B63" s="24" t="s">
        <v>20</v>
      </c>
      <c r="C63" s="53">
        <v>223</v>
      </c>
      <c r="D63" s="90"/>
      <c r="E63" s="91">
        <v>5.6</v>
      </c>
      <c r="F63" s="42"/>
      <c r="G63" s="42">
        <v>8.5529164880330484</v>
      </c>
      <c r="H63" s="42"/>
      <c r="I63" s="42">
        <v>43.2</v>
      </c>
      <c r="J63" s="42"/>
      <c r="K63" s="44">
        <v>11.311867451446599</v>
      </c>
    </row>
    <row r="64" spans="1:12" x14ac:dyDescent="0.25">
      <c r="A64" s="8"/>
      <c r="B64" s="24" t="s">
        <v>21</v>
      </c>
      <c r="C64" s="53">
        <v>494</v>
      </c>
      <c r="D64" s="90"/>
      <c r="E64" s="91">
        <v>27.3</v>
      </c>
      <c r="F64" s="42"/>
      <c r="G64" s="42">
        <v>34.54450184660913</v>
      </c>
      <c r="H64" s="42"/>
      <c r="I64" s="42">
        <v>66.099999999999994</v>
      </c>
      <c r="J64" s="42"/>
      <c r="K64" s="44">
        <v>31.772677450591324</v>
      </c>
    </row>
    <row r="65" spans="1:11" x14ac:dyDescent="0.25">
      <c r="A65" s="8"/>
      <c r="B65" s="24" t="s">
        <v>22</v>
      </c>
      <c r="C65" s="53">
        <v>815</v>
      </c>
      <c r="D65" s="90"/>
      <c r="E65" s="91">
        <v>45.1</v>
      </c>
      <c r="F65" s="42"/>
      <c r="G65" s="42">
        <v>53.394385425668574</v>
      </c>
      <c r="H65" s="42"/>
      <c r="I65" s="42">
        <v>78.3</v>
      </c>
      <c r="J65" s="42"/>
      <c r="K65" s="44">
        <v>46.767180393039489</v>
      </c>
    </row>
    <row r="66" spans="1:11" x14ac:dyDescent="0.25">
      <c r="A66" s="8"/>
      <c r="B66" s="19" t="s">
        <v>7</v>
      </c>
      <c r="C66" s="20">
        <f>SUM(C63:C65)</f>
        <v>1532</v>
      </c>
      <c r="D66" s="18"/>
      <c r="E66" s="42"/>
      <c r="F66" s="42"/>
      <c r="G66" s="42"/>
      <c r="H66" s="42"/>
      <c r="I66" s="42"/>
      <c r="J66" s="42"/>
      <c r="K66" s="44"/>
    </row>
    <row r="67" spans="1:11" x14ac:dyDescent="0.25">
      <c r="A67" s="29"/>
      <c r="B67" s="30"/>
      <c r="C67" s="31"/>
      <c r="D67" s="87"/>
      <c r="E67" s="43"/>
      <c r="F67" s="43"/>
      <c r="G67" s="43"/>
      <c r="H67" s="43"/>
      <c r="I67" s="43"/>
      <c r="J67" s="43"/>
      <c r="K67" s="41"/>
    </row>
    <row r="68" spans="1:11" x14ac:dyDescent="0.25">
      <c r="A68" t="s">
        <v>41</v>
      </c>
    </row>
  </sheetData>
  <mergeCells count="5">
    <mergeCell ref="E5:I5"/>
    <mergeCell ref="E6:I6"/>
    <mergeCell ref="A8:A9"/>
    <mergeCell ref="A28:A29"/>
    <mergeCell ref="A48:A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Alle jaren</vt:lpstr>
      <vt:lpstr>2021</vt:lpstr>
      <vt:lpstr>2019</vt:lpstr>
      <vt:lpstr>2017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Duijvestijn</dc:creator>
  <cp:lastModifiedBy>Tessa Schurink-van 't Klooster</cp:lastModifiedBy>
  <dcterms:created xsi:type="dcterms:W3CDTF">2021-11-23T16:11:15Z</dcterms:created>
  <dcterms:modified xsi:type="dcterms:W3CDTF">2022-06-21T08:02:51Z</dcterms:modified>
</cp:coreProperties>
</file>